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abaluch\Desktop\do 130 tys\2026 r\Narzędzia\"/>
    </mc:Choice>
  </mc:AlternateContent>
  <xr:revisionPtr revIDLastSave="0" documentId="8_{4757D8D6-88DB-49CE-AEA7-4CC8C059E7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CENOWY" sheetId="1" r:id="rId1"/>
  </sheets>
  <definedNames>
    <definedName name="_xlnm.Print_Area" localSheetId="0">F_CENOWY!$B$2:$I$237</definedName>
    <definedName name="OLE_LINK1" localSheetId="0">F_CENOWY!$B$4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E226" i="1"/>
  <c r="G17" i="1" l="1"/>
  <c r="G18" i="1"/>
  <c r="H75" i="1"/>
  <c r="I75" i="1" s="1"/>
  <c r="H97" i="1"/>
  <c r="I97" i="1" s="1"/>
  <c r="G19" i="1"/>
  <c r="H19" i="1" s="1"/>
  <c r="I19" i="1" s="1"/>
  <c r="G20" i="1"/>
  <c r="H20" i="1" s="1"/>
  <c r="I20" i="1" s="1"/>
  <c r="G21" i="1"/>
  <c r="H21" i="1" s="1"/>
  <c r="I21" i="1" s="1"/>
  <c r="G22" i="1"/>
  <c r="H22" i="1" s="1"/>
  <c r="I22" i="1" s="1"/>
  <c r="G23" i="1"/>
  <c r="H23" i="1" s="1"/>
  <c r="I23" i="1" s="1"/>
  <c r="G24" i="1"/>
  <c r="H24" i="1" s="1"/>
  <c r="I24" i="1" s="1"/>
  <c r="G25" i="1"/>
  <c r="H25" i="1" s="1"/>
  <c r="I25" i="1" s="1"/>
  <c r="G26" i="1"/>
  <c r="H26" i="1" s="1"/>
  <c r="I26" i="1" s="1"/>
  <c r="G27" i="1"/>
  <c r="H27" i="1" s="1"/>
  <c r="I27" i="1" s="1"/>
  <c r="G28" i="1"/>
  <c r="H28" i="1" s="1"/>
  <c r="I28" i="1" s="1"/>
  <c r="G29" i="1"/>
  <c r="H29" i="1" s="1"/>
  <c r="I29" i="1" s="1"/>
  <c r="G30" i="1"/>
  <c r="H30" i="1" s="1"/>
  <c r="I30" i="1" s="1"/>
  <c r="G31" i="1"/>
  <c r="H31" i="1" s="1"/>
  <c r="I31" i="1" s="1"/>
  <c r="G32" i="1"/>
  <c r="H32" i="1" s="1"/>
  <c r="I32" i="1" s="1"/>
  <c r="G33" i="1"/>
  <c r="H33" i="1" s="1"/>
  <c r="I33" i="1" s="1"/>
  <c r="G34" i="1"/>
  <c r="H34" i="1" s="1"/>
  <c r="I34" i="1" s="1"/>
  <c r="G35" i="1"/>
  <c r="H35" i="1" s="1"/>
  <c r="I35" i="1" s="1"/>
  <c r="G36" i="1"/>
  <c r="H36" i="1" s="1"/>
  <c r="I36" i="1" s="1"/>
  <c r="G37" i="1"/>
  <c r="H37" i="1" s="1"/>
  <c r="I37" i="1" s="1"/>
  <c r="G38" i="1"/>
  <c r="H38" i="1" s="1"/>
  <c r="I38" i="1" s="1"/>
  <c r="G39" i="1"/>
  <c r="H39" i="1" s="1"/>
  <c r="I39" i="1" s="1"/>
  <c r="G40" i="1"/>
  <c r="H40" i="1" s="1"/>
  <c r="I40" i="1" s="1"/>
  <c r="G41" i="1"/>
  <c r="H41" i="1" s="1"/>
  <c r="I41" i="1" s="1"/>
  <c r="G42" i="1"/>
  <c r="H42" i="1" s="1"/>
  <c r="I42" i="1" s="1"/>
  <c r="G43" i="1"/>
  <c r="H43" i="1" s="1"/>
  <c r="I43" i="1" s="1"/>
  <c r="G44" i="1"/>
  <c r="H44" i="1" s="1"/>
  <c r="I44" i="1" s="1"/>
  <c r="G45" i="1"/>
  <c r="H45" i="1" s="1"/>
  <c r="I45" i="1" s="1"/>
  <c r="G46" i="1"/>
  <c r="H46" i="1" s="1"/>
  <c r="I46" i="1" s="1"/>
  <c r="G47" i="1"/>
  <c r="H47" i="1" s="1"/>
  <c r="I47" i="1" s="1"/>
  <c r="G48" i="1"/>
  <c r="H48" i="1" s="1"/>
  <c r="I48" i="1" s="1"/>
  <c r="G49" i="1"/>
  <c r="H49" i="1" s="1"/>
  <c r="I49" i="1" s="1"/>
  <c r="G50" i="1"/>
  <c r="H50" i="1" s="1"/>
  <c r="I50" i="1" s="1"/>
  <c r="G51" i="1"/>
  <c r="H51" i="1" s="1"/>
  <c r="I51" i="1" s="1"/>
  <c r="G52" i="1"/>
  <c r="H52" i="1" s="1"/>
  <c r="I52" i="1" s="1"/>
  <c r="G53" i="1"/>
  <c r="H53" i="1" s="1"/>
  <c r="I53" i="1" s="1"/>
  <c r="G54" i="1"/>
  <c r="H54" i="1" s="1"/>
  <c r="I54" i="1" s="1"/>
  <c r="G55" i="1"/>
  <c r="H55" i="1" s="1"/>
  <c r="I55" i="1" s="1"/>
  <c r="G56" i="1"/>
  <c r="H56" i="1" s="1"/>
  <c r="I56" i="1" s="1"/>
  <c r="G57" i="1"/>
  <c r="H57" i="1" s="1"/>
  <c r="I57" i="1" s="1"/>
  <c r="G58" i="1"/>
  <c r="H58" i="1" s="1"/>
  <c r="I58" i="1" s="1"/>
  <c r="G59" i="1"/>
  <c r="H59" i="1" s="1"/>
  <c r="I59" i="1" s="1"/>
  <c r="G60" i="1"/>
  <c r="H60" i="1" s="1"/>
  <c r="I60" i="1" s="1"/>
  <c r="G61" i="1"/>
  <c r="H61" i="1" s="1"/>
  <c r="I61" i="1" s="1"/>
  <c r="G62" i="1"/>
  <c r="H62" i="1" s="1"/>
  <c r="I62" i="1" s="1"/>
  <c r="G63" i="1"/>
  <c r="H63" i="1" s="1"/>
  <c r="I63" i="1" s="1"/>
  <c r="G64" i="1"/>
  <c r="H64" i="1" s="1"/>
  <c r="I64" i="1" s="1"/>
  <c r="G65" i="1"/>
  <c r="H65" i="1" s="1"/>
  <c r="I65" i="1" s="1"/>
  <c r="G66" i="1"/>
  <c r="H66" i="1" s="1"/>
  <c r="I66" i="1" s="1"/>
  <c r="G67" i="1"/>
  <c r="H67" i="1" s="1"/>
  <c r="I67" i="1" s="1"/>
  <c r="G68" i="1"/>
  <c r="H68" i="1" s="1"/>
  <c r="I68" i="1" s="1"/>
  <c r="G69" i="1"/>
  <c r="H69" i="1" s="1"/>
  <c r="I69" i="1" s="1"/>
  <c r="G70" i="1"/>
  <c r="H70" i="1" s="1"/>
  <c r="I70" i="1" s="1"/>
  <c r="G71" i="1"/>
  <c r="H71" i="1" s="1"/>
  <c r="I71" i="1" s="1"/>
  <c r="G72" i="1"/>
  <c r="H72" i="1" s="1"/>
  <c r="I72" i="1" s="1"/>
  <c r="G73" i="1"/>
  <c r="H73" i="1" s="1"/>
  <c r="I73" i="1" s="1"/>
  <c r="G74" i="1"/>
  <c r="H74" i="1" s="1"/>
  <c r="I74" i="1" s="1"/>
  <c r="G76" i="1"/>
  <c r="H76" i="1" s="1"/>
  <c r="I76" i="1" s="1"/>
  <c r="G77" i="1"/>
  <c r="H77" i="1" s="1"/>
  <c r="I77" i="1" s="1"/>
  <c r="G78" i="1"/>
  <c r="H78" i="1" s="1"/>
  <c r="I78" i="1" s="1"/>
  <c r="G79" i="1"/>
  <c r="H79" i="1" s="1"/>
  <c r="I79" i="1" s="1"/>
  <c r="G80" i="1"/>
  <c r="H80" i="1" s="1"/>
  <c r="I80" i="1" s="1"/>
  <c r="G81" i="1"/>
  <c r="H81" i="1" s="1"/>
  <c r="I81" i="1" s="1"/>
  <c r="G82" i="1"/>
  <c r="H82" i="1" s="1"/>
  <c r="I82" i="1" s="1"/>
  <c r="G83" i="1"/>
  <c r="H83" i="1" s="1"/>
  <c r="I83" i="1" s="1"/>
  <c r="G84" i="1"/>
  <c r="H84" i="1" s="1"/>
  <c r="I84" i="1" s="1"/>
  <c r="G85" i="1"/>
  <c r="H85" i="1" s="1"/>
  <c r="I85" i="1" s="1"/>
  <c r="G86" i="1"/>
  <c r="H86" i="1" s="1"/>
  <c r="I86" i="1" s="1"/>
  <c r="G87" i="1"/>
  <c r="H87" i="1" s="1"/>
  <c r="I87" i="1" s="1"/>
  <c r="G88" i="1"/>
  <c r="H88" i="1" s="1"/>
  <c r="I88" i="1" s="1"/>
  <c r="G89" i="1"/>
  <c r="H89" i="1" s="1"/>
  <c r="I89" i="1" s="1"/>
  <c r="G90" i="1"/>
  <c r="H90" i="1" s="1"/>
  <c r="I90" i="1" s="1"/>
  <c r="G91" i="1"/>
  <c r="H91" i="1" s="1"/>
  <c r="I91" i="1" s="1"/>
  <c r="G92" i="1"/>
  <c r="H92" i="1" s="1"/>
  <c r="I92" i="1" s="1"/>
  <c r="G93" i="1"/>
  <c r="H93" i="1" s="1"/>
  <c r="I93" i="1" s="1"/>
  <c r="G94" i="1"/>
  <c r="H94" i="1" s="1"/>
  <c r="I94" i="1" s="1"/>
  <c r="G95" i="1"/>
  <c r="H95" i="1" s="1"/>
  <c r="I95" i="1" s="1"/>
  <c r="G96" i="1"/>
  <c r="H96" i="1" s="1"/>
  <c r="I96" i="1" s="1"/>
  <c r="G97" i="1"/>
  <c r="G98" i="1"/>
  <c r="H98" i="1" s="1"/>
  <c r="I98" i="1" s="1"/>
  <c r="G99" i="1"/>
  <c r="H99" i="1" s="1"/>
  <c r="I99" i="1" s="1"/>
  <c r="G100" i="1"/>
  <c r="H100" i="1" s="1"/>
  <c r="I100" i="1" s="1"/>
  <c r="G101" i="1"/>
  <c r="H101" i="1" s="1"/>
  <c r="I101" i="1" s="1"/>
  <c r="G102" i="1"/>
  <c r="H102" i="1" s="1"/>
  <c r="I102" i="1" s="1"/>
  <c r="G103" i="1"/>
  <c r="H103" i="1" s="1"/>
  <c r="I103" i="1" s="1"/>
  <c r="G104" i="1"/>
  <c r="H104" i="1" s="1"/>
  <c r="I104" i="1" s="1"/>
  <c r="G105" i="1"/>
  <c r="H105" i="1" s="1"/>
  <c r="I105" i="1" s="1"/>
  <c r="G106" i="1"/>
  <c r="H106" i="1" s="1"/>
  <c r="I106" i="1" s="1"/>
  <c r="G107" i="1"/>
  <c r="H107" i="1" s="1"/>
  <c r="I107" i="1" s="1"/>
  <c r="G108" i="1"/>
  <c r="H108" i="1" s="1"/>
  <c r="I108" i="1" s="1"/>
  <c r="G109" i="1"/>
  <c r="H109" i="1" s="1"/>
  <c r="I109" i="1" s="1"/>
  <c r="G110" i="1"/>
  <c r="H110" i="1" s="1"/>
  <c r="I110" i="1" s="1"/>
  <c r="G111" i="1"/>
  <c r="H111" i="1" s="1"/>
  <c r="I111" i="1" s="1"/>
  <c r="G112" i="1"/>
  <c r="H112" i="1" s="1"/>
  <c r="I112" i="1" s="1"/>
  <c r="G113" i="1"/>
  <c r="H113" i="1" s="1"/>
  <c r="I113" i="1" s="1"/>
  <c r="G114" i="1"/>
  <c r="H114" i="1" s="1"/>
  <c r="I114" i="1" s="1"/>
  <c r="G115" i="1"/>
  <c r="H115" i="1" s="1"/>
  <c r="I115" i="1" s="1"/>
  <c r="G116" i="1"/>
  <c r="H116" i="1" s="1"/>
  <c r="I116" i="1" s="1"/>
  <c r="G117" i="1"/>
  <c r="H117" i="1" s="1"/>
  <c r="I117" i="1" s="1"/>
  <c r="G118" i="1"/>
  <c r="H118" i="1" s="1"/>
  <c r="I118" i="1" s="1"/>
  <c r="G119" i="1"/>
  <c r="H119" i="1" s="1"/>
  <c r="I119" i="1" s="1"/>
  <c r="G120" i="1"/>
  <c r="H120" i="1" s="1"/>
  <c r="I120" i="1" s="1"/>
  <c r="G121" i="1"/>
  <c r="H121" i="1" s="1"/>
  <c r="I121" i="1" s="1"/>
  <c r="G122" i="1"/>
  <c r="H122" i="1" s="1"/>
  <c r="I122" i="1" s="1"/>
  <c r="G123" i="1"/>
  <c r="H123" i="1" s="1"/>
  <c r="I123" i="1" s="1"/>
  <c r="G124" i="1"/>
  <c r="H124" i="1" s="1"/>
  <c r="I124" i="1" s="1"/>
  <c r="G125" i="1"/>
  <c r="H125" i="1" s="1"/>
  <c r="I125" i="1" s="1"/>
  <c r="G126" i="1"/>
  <c r="H126" i="1" s="1"/>
  <c r="I126" i="1" s="1"/>
  <c r="G127" i="1"/>
  <c r="H127" i="1" s="1"/>
  <c r="I127" i="1" s="1"/>
  <c r="G128" i="1"/>
  <c r="H128" i="1" s="1"/>
  <c r="I128" i="1" s="1"/>
  <c r="G129" i="1"/>
  <c r="H129" i="1" s="1"/>
  <c r="I129" i="1" s="1"/>
  <c r="G130" i="1"/>
  <c r="H130" i="1" s="1"/>
  <c r="I130" i="1" s="1"/>
  <c r="G131" i="1"/>
  <c r="H131" i="1" s="1"/>
  <c r="I131" i="1" s="1"/>
  <c r="G132" i="1"/>
  <c r="H132" i="1" s="1"/>
  <c r="I132" i="1" s="1"/>
  <c r="G133" i="1"/>
  <c r="H133" i="1" s="1"/>
  <c r="I133" i="1" s="1"/>
  <c r="G134" i="1"/>
  <c r="H134" i="1" s="1"/>
  <c r="I134" i="1" s="1"/>
  <c r="G135" i="1"/>
  <c r="H135" i="1" s="1"/>
  <c r="I135" i="1" s="1"/>
  <c r="G136" i="1"/>
  <c r="H136" i="1" s="1"/>
  <c r="I136" i="1" s="1"/>
  <c r="G137" i="1"/>
  <c r="H137" i="1" s="1"/>
  <c r="I137" i="1" s="1"/>
  <c r="G138" i="1"/>
  <c r="H138" i="1" s="1"/>
  <c r="I138" i="1" s="1"/>
  <c r="G139" i="1"/>
  <c r="H139" i="1" s="1"/>
  <c r="I139" i="1" s="1"/>
  <c r="G140" i="1"/>
  <c r="H140" i="1" s="1"/>
  <c r="I140" i="1" s="1"/>
  <c r="G141" i="1"/>
  <c r="H141" i="1" s="1"/>
  <c r="I141" i="1" s="1"/>
  <c r="G142" i="1"/>
  <c r="H142" i="1" s="1"/>
  <c r="I142" i="1" s="1"/>
  <c r="G143" i="1"/>
  <c r="H143" i="1" s="1"/>
  <c r="I143" i="1" s="1"/>
  <c r="G144" i="1"/>
  <c r="H144" i="1" s="1"/>
  <c r="I144" i="1" s="1"/>
  <c r="G145" i="1"/>
  <c r="H145" i="1" s="1"/>
  <c r="I145" i="1" s="1"/>
  <c r="G146" i="1"/>
  <c r="H146" i="1" s="1"/>
  <c r="I146" i="1" s="1"/>
  <c r="G147" i="1"/>
  <c r="H147" i="1" s="1"/>
  <c r="I147" i="1" s="1"/>
  <c r="G148" i="1"/>
  <c r="H148" i="1" s="1"/>
  <c r="I148" i="1" s="1"/>
  <c r="G149" i="1"/>
  <c r="H149" i="1" s="1"/>
  <c r="I149" i="1" s="1"/>
  <c r="G150" i="1"/>
  <c r="H150" i="1" s="1"/>
  <c r="I150" i="1" s="1"/>
  <c r="G151" i="1"/>
  <c r="H151" i="1" s="1"/>
  <c r="I151" i="1" s="1"/>
  <c r="G152" i="1"/>
  <c r="H152" i="1" s="1"/>
  <c r="I152" i="1" s="1"/>
  <c r="G153" i="1"/>
  <c r="H153" i="1" s="1"/>
  <c r="I153" i="1" s="1"/>
  <c r="G154" i="1"/>
  <c r="H154" i="1" s="1"/>
  <c r="I154" i="1" s="1"/>
  <c r="G155" i="1"/>
  <c r="H155" i="1" s="1"/>
  <c r="I155" i="1" s="1"/>
  <c r="G156" i="1"/>
  <c r="H156" i="1" s="1"/>
  <c r="I156" i="1" s="1"/>
  <c r="G157" i="1"/>
  <c r="H157" i="1" s="1"/>
  <c r="I157" i="1" s="1"/>
  <c r="G158" i="1"/>
  <c r="H158" i="1" s="1"/>
  <c r="I158" i="1" s="1"/>
  <c r="G159" i="1"/>
  <c r="H159" i="1" s="1"/>
  <c r="I159" i="1" s="1"/>
  <c r="G160" i="1"/>
  <c r="H160" i="1" s="1"/>
  <c r="I160" i="1" s="1"/>
  <c r="G161" i="1"/>
  <c r="H161" i="1" s="1"/>
  <c r="I161" i="1" s="1"/>
  <c r="G162" i="1"/>
  <c r="H162" i="1" s="1"/>
  <c r="I162" i="1" s="1"/>
  <c r="G163" i="1"/>
  <c r="H163" i="1" s="1"/>
  <c r="I163" i="1" s="1"/>
  <c r="G164" i="1"/>
  <c r="H164" i="1" s="1"/>
  <c r="I164" i="1" s="1"/>
  <c r="G165" i="1"/>
  <c r="H165" i="1" s="1"/>
  <c r="I165" i="1" s="1"/>
  <c r="G166" i="1"/>
  <c r="H166" i="1" s="1"/>
  <c r="I166" i="1" s="1"/>
  <c r="G167" i="1"/>
  <c r="H167" i="1" s="1"/>
  <c r="I167" i="1" s="1"/>
  <c r="G168" i="1"/>
  <c r="H168" i="1" s="1"/>
  <c r="I168" i="1" s="1"/>
  <c r="G169" i="1"/>
  <c r="H169" i="1" s="1"/>
  <c r="I169" i="1" s="1"/>
  <c r="G170" i="1"/>
  <c r="H170" i="1" s="1"/>
  <c r="I170" i="1" s="1"/>
  <c r="G171" i="1"/>
  <c r="H171" i="1" s="1"/>
  <c r="I171" i="1" s="1"/>
  <c r="G172" i="1"/>
  <c r="H172" i="1" s="1"/>
  <c r="I172" i="1" s="1"/>
  <c r="G173" i="1"/>
  <c r="H173" i="1" s="1"/>
  <c r="I173" i="1" s="1"/>
  <c r="G174" i="1"/>
  <c r="H174" i="1" s="1"/>
  <c r="I174" i="1" s="1"/>
  <c r="G175" i="1"/>
  <c r="H175" i="1" s="1"/>
  <c r="I175" i="1" s="1"/>
  <c r="G176" i="1"/>
  <c r="H176" i="1" s="1"/>
  <c r="I176" i="1" s="1"/>
  <c r="G177" i="1"/>
  <c r="H177" i="1" s="1"/>
  <c r="I177" i="1" s="1"/>
  <c r="G178" i="1"/>
  <c r="H178" i="1" s="1"/>
  <c r="I178" i="1" s="1"/>
  <c r="G179" i="1"/>
  <c r="H179" i="1" s="1"/>
  <c r="I179" i="1" s="1"/>
  <c r="G180" i="1"/>
  <c r="H180" i="1" s="1"/>
  <c r="I180" i="1" s="1"/>
  <c r="G181" i="1"/>
  <c r="H181" i="1" s="1"/>
  <c r="I181" i="1" s="1"/>
  <c r="G182" i="1"/>
  <c r="H182" i="1" s="1"/>
  <c r="I182" i="1" s="1"/>
  <c r="G183" i="1"/>
  <c r="H183" i="1" s="1"/>
  <c r="I183" i="1" s="1"/>
  <c r="G184" i="1"/>
  <c r="H184" i="1" s="1"/>
  <c r="I184" i="1" s="1"/>
  <c r="G185" i="1"/>
  <c r="H185" i="1" s="1"/>
  <c r="I185" i="1" s="1"/>
  <c r="G186" i="1"/>
  <c r="H186" i="1" s="1"/>
  <c r="I186" i="1" s="1"/>
  <c r="G187" i="1"/>
  <c r="H187" i="1" s="1"/>
  <c r="I187" i="1" s="1"/>
  <c r="G188" i="1"/>
  <c r="H188" i="1" s="1"/>
  <c r="I188" i="1" s="1"/>
  <c r="G189" i="1"/>
  <c r="H189" i="1" s="1"/>
  <c r="I189" i="1" s="1"/>
  <c r="G190" i="1"/>
  <c r="H190" i="1" s="1"/>
  <c r="I190" i="1" s="1"/>
  <c r="G191" i="1"/>
  <c r="H191" i="1" s="1"/>
  <c r="I191" i="1" s="1"/>
  <c r="G192" i="1"/>
  <c r="H192" i="1" s="1"/>
  <c r="I192" i="1" s="1"/>
  <c r="G193" i="1"/>
  <c r="H193" i="1" s="1"/>
  <c r="I193" i="1" s="1"/>
  <c r="G194" i="1"/>
  <c r="H194" i="1" s="1"/>
  <c r="I194" i="1" s="1"/>
  <c r="G195" i="1"/>
  <c r="H195" i="1" s="1"/>
  <c r="I195" i="1" s="1"/>
  <c r="G196" i="1"/>
  <c r="H196" i="1" s="1"/>
  <c r="I196" i="1" s="1"/>
  <c r="G197" i="1"/>
  <c r="H197" i="1" s="1"/>
  <c r="I197" i="1" s="1"/>
  <c r="G198" i="1"/>
  <c r="H198" i="1" s="1"/>
  <c r="I198" i="1" s="1"/>
  <c r="G199" i="1"/>
  <c r="H199" i="1" s="1"/>
  <c r="I199" i="1" s="1"/>
  <c r="G200" i="1"/>
  <c r="H200" i="1" s="1"/>
  <c r="I200" i="1" s="1"/>
  <c r="G201" i="1"/>
  <c r="H201" i="1" s="1"/>
  <c r="I201" i="1" s="1"/>
  <c r="G202" i="1"/>
  <c r="H202" i="1" s="1"/>
  <c r="I202" i="1" s="1"/>
  <c r="G203" i="1"/>
  <c r="H203" i="1" s="1"/>
  <c r="I203" i="1" s="1"/>
  <c r="G204" i="1"/>
  <c r="H204" i="1" s="1"/>
  <c r="I204" i="1" s="1"/>
  <c r="G205" i="1"/>
  <c r="H205" i="1" s="1"/>
  <c r="I205" i="1" s="1"/>
  <c r="G206" i="1"/>
  <c r="H206" i="1" s="1"/>
  <c r="I206" i="1" s="1"/>
  <c r="G207" i="1"/>
  <c r="H207" i="1" s="1"/>
  <c r="I207" i="1" s="1"/>
  <c r="G208" i="1"/>
  <c r="H208" i="1" s="1"/>
  <c r="I208" i="1" s="1"/>
  <c r="G209" i="1"/>
  <c r="H209" i="1" s="1"/>
  <c r="I209" i="1" s="1"/>
  <c r="G210" i="1"/>
  <c r="H210" i="1" s="1"/>
  <c r="I210" i="1" s="1"/>
  <c r="G211" i="1"/>
  <c r="H211" i="1" s="1"/>
  <c r="I211" i="1" s="1"/>
  <c r="G212" i="1"/>
  <c r="H212" i="1" s="1"/>
  <c r="I212" i="1" s="1"/>
  <c r="G213" i="1"/>
  <c r="H213" i="1" s="1"/>
  <c r="I213" i="1" s="1"/>
  <c r="G214" i="1"/>
  <c r="H214" i="1" s="1"/>
  <c r="I214" i="1" s="1"/>
  <c r="G215" i="1"/>
  <c r="H215" i="1" s="1"/>
  <c r="I215" i="1" s="1"/>
  <c r="G216" i="1"/>
  <c r="H216" i="1" s="1"/>
  <c r="I216" i="1" s="1"/>
  <c r="G217" i="1"/>
  <c r="H217" i="1" s="1"/>
  <c r="I217" i="1" s="1"/>
  <c r="G218" i="1"/>
  <c r="H218" i="1" s="1"/>
  <c r="I218" i="1" s="1"/>
  <c r="G219" i="1"/>
  <c r="H219" i="1" s="1"/>
  <c r="I219" i="1" s="1"/>
  <c r="G220" i="1"/>
  <c r="H220" i="1" s="1"/>
  <c r="I220" i="1" s="1"/>
  <c r="G221" i="1"/>
  <c r="H221" i="1" s="1"/>
  <c r="I221" i="1" s="1"/>
  <c r="G222" i="1"/>
  <c r="H222" i="1" s="1"/>
  <c r="I222" i="1" s="1"/>
  <c r="G223" i="1"/>
  <c r="H223" i="1" s="1"/>
  <c r="I223" i="1" s="1"/>
  <c r="G224" i="1"/>
  <c r="H224" i="1" s="1"/>
  <c r="I224" i="1" s="1"/>
  <c r="G225" i="1"/>
  <c r="H225" i="1" s="1"/>
  <c r="I225" i="1" s="1"/>
  <c r="G13" i="1" l="1"/>
  <c r="H13" i="1" s="1"/>
  <c r="I13" i="1" s="1"/>
  <c r="G14" i="1"/>
  <c r="H14" i="1" s="1"/>
  <c r="I14" i="1" s="1"/>
  <c r="G15" i="1"/>
  <c r="H15" i="1" s="1"/>
  <c r="I15" i="1" s="1"/>
  <c r="G16" i="1"/>
  <c r="H16" i="1" s="1"/>
  <c r="I16" i="1" s="1"/>
  <c r="H17" i="1"/>
  <c r="I17" i="1" s="1"/>
  <c r="H18" i="1"/>
  <c r="I18" i="1" s="1"/>
  <c r="G12" i="1"/>
  <c r="H12" i="1" s="1"/>
  <c r="I12" i="1" s="1"/>
  <c r="G226" i="1" l="1"/>
  <c r="H226" i="1"/>
</calcChain>
</file>

<file path=xl/sharedStrings.xml><?xml version="1.0" encoding="utf-8"?>
<sst xmlns="http://schemas.openxmlformats.org/spreadsheetml/2006/main" count="456" uniqueCount="246">
  <si>
    <t>1</t>
  </si>
  <si>
    <t>2</t>
  </si>
  <si>
    <t>3</t>
  </si>
  <si>
    <t>4</t>
  </si>
  <si>
    <t>6</t>
  </si>
  <si>
    <t>7</t>
  </si>
  <si>
    <t>8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</si>
  <si>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</si>
  <si>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</si>
  <si>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</si>
  <si>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</si>
  <si>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</si>
  <si>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</si>
  <si>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</si>
  <si>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(znak sprawy)</t>
  </si>
  <si>
    <t xml:space="preserve">    </t>
  </si>
  <si>
    <t>RAZEM</t>
  </si>
  <si>
    <t>X</t>
  </si>
  <si>
    <t>L.p.</t>
  </si>
  <si>
    <t xml:space="preserve">Ilość </t>
  </si>
  <si>
    <t>Wartość netto 
(zł.)</t>
  </si>
  <si>
    <t>Wartość brutto 
(zł.)</t>
  </si>
  <si>
    <t>Cena jednostkowa
netto (zł.)</t>
  </si>
  <si>
    <t>Cena jednostkowa 
brutto (zł.)</t>
  </si>
  <si>
    <t>TZ2.374.129.2026.CP</t>
  </si>
  <si>
    <t>Belka do podwieszamia i podpierania silnika od dołu TECHWAR kod producenta: TP0021</t>
  </si>
  <si>
    <t>szt.</t>
  </si>
  <si>
    <t>Ciśnieniowy opryskiwacz ręczny GARDETECH 11205 - 5 l z lancą</t>
  </si>
  <si>
    <t>szt</t>
  </si>
  <si>
    <t>Czystak do kostki brukowej z trzonkiem KADAX kod producenta: K10839</t>
  </si>
  <si>
    <t>Detektor napięcia Tester Fazer 777 SUNCO</t>
  </si>
  <si>
    <t>Dysza gazowa fi 12,5 (do palnika MIG 240) NW kod producenta: NW24-50-125</t>
  </si>
  <si>
    <t>Dysza gazowa fi 16 (do palnika 360) NW kod producenta: NW36-50-160</t>
  </si>
  <si>
    <t>Dżwignia do demontażu, montażu paska klinowego LUXTOM kod producenta: L8051</t>
  </si>
  <si>
    <t>Grabie do liści metalowe FISKARS SOLID kod producenta: 1016036</t>
  </si>
  <si>
    <t>Grabie FISKARS Ergonomic 1076977 dł. trzonka 187 cm szer. 42 cm ilość zębów: 22 sztuk</t>
  </si>
  <si>
    <t>kpl.</t>
  </si>
  <si>
    <t xml:space="preserve">Klucz nastawny 25/200 mm HOGERT TECHNIK kod producenta: HT1P552 </t>
  </si>
  <si>
    <t xml:space="preserve">Klucz nastawny 35/165 mm HOGERT TECHNIK kod producenta: HT1P561 </t>
  </si>
  <si>
    <t>Klucz nastawny typu szwedzkiego 250 mm YATO YT-2172</t>
  </si>
  <si>
    <t>Klucz płasko-oczkowy RWPn 24 mm KUŹNIA kod producenta: KU1-121-24-211</t>
  </si>
  <si>
    <t>Klucz taśmowy paskowy do filtrów 300 mm TOPTUL kod producenta: JDAV1630</t>
  </si>
  <si>
    <t>Klucz trójkątny do szfek energetycznych średnica wewnętrzna T 13 mm średnica zewnętrzna 15,6 mm</t>
  </si>
  <si>
    <t>Kombinerki izolowane YATO YT-1941</t>
  </si>
  <si>
    <t>Kompet wierteł do metalu (6-elementowy) od 2 do 8 mm YATO YT-41602</t>
  </si>
  <si>
    <t>Komplet  6 wkrętaków izolowanych Torx 1000V + próbnik napięcia VDE BOSCH kod producenta: 1600A02NF8</t>
  </si>
  <si>
    <t>Komplet bitów BOSCH IMPACT TORX od T15 do T40 (8-elementowy) kod producenta: 2608522329</t>
  </si>
  <si>
    <t>Komplet brzeszczotów Starlock do urządzeń wielofunkcyjnych (6-elementowy) BOSCH kod producenta: 2608664622</t>
  </si>
  <si>
    <t xml:space="preserve">Komplet dłut do młotowiertarki (3-elementowy) MILWAUKEE SDS-PLUS dł. 250mm kod producenta: 4932430001 </t>
  </si>
  <si>
    <t>Komplet dłut na SDS plus do młota udarowego DeWALT (3-elementowy) DT60330-QZ</t>
  </si>
  <si>
    <t>Komplet gwintowników ręcznych M30x1,5 mm (2-elementowy) kierunek: lewy DIN-2181/2 LH ISO2 HSS FANAR</t>
  </si>
  <si>
    <t>Komplet kluczy (150-elementowy) SATA kod producenta: 09510</t>
  </si>
  <si>
    <t>Komplet kluczy imbusowych 6-22 mm (10-elementowy) JCB kod producenta: JCB-5107</t>
  </si>
  <si>
    <t>Komplet kluczy imbusowych HEX calowych (13-elementowy) BONDHAUS BO12237</t>
  </si>
  <si>
    <t>Komplet kluczy imbusowych TORX T10-T50 z otworem (9-elementowy) YATO YT-0511</t>
  </si>
  <si>
    <t>Komplet kluczy imbusowych TORX YATO (9-elementowy) YT-0563</t>
  </si>
  <si>
    <t>Komplet kluczy imbusowych z końcówką kulkową (12-elementowy) YATO YT-5838</t>
  </si>
  <si>
    <t xml:space="preserve">Komplet kluczy oczkowych typu C (5-elementowy) HOGERT TECHNIK kod producenta HT1W599 </t>
  </si>
  <si>
    <t>Komplet kluczy płasko-oczkowych z grzechotką (12-elementowy) STANLEY kod producenta: STMT82847-0</t>
  </si>
  <si>
    <t xml:space="preserve">Komplet kluczy Torx (8-elementowy) YATO YT-05123 </t>
  </si>
  <si>
    <t>Komplet kluczy do napinaczy pasów wielorowkowych (5-elementowy) SILVER TOOLS kod producenta: S11905</t>
  </si>
  <si>
    <t>Komplet kluczy oczkowych długich (6-elementowy) w płachcie ROCKFORCE kod producenta: 65930</t>
  </si>
  <si>
    <t>Komplet koronek do gresu na sucho 6mm-12mm M14 RUBI nr. kat. 50938</t>
  </si>
  <si>
    <t>Komplet młotków ślusarskich (7-elementowy) FIBERGLASS PM-MSL-Z7T kod producenta: 5902565279387</t>
  </si>
  <si>
    <t>Komplet narzędzi do wiercenia i cięcia płytek, otwornice 20-68mm, frez 20-50mm, tarcze Ø125mm SENDI EXTREME kod producenta: 01961204611</t>
  </si>
  <si>
    <t>Komplet narzędziowy (72-elementowy) YATO YT-38782</t>
  </si>
  <si>
    <t>Komplet narzędziowy 1/2'' i 1/4'' (94-elementowy) YATO YT-12681</t>
  </si>
  <si>
    <t>Komplet nasadek i narzędzi (179-elementowy) JONNESWAY kod produktu: S04H524179S </t>
  </si>
  <si>
    <t>Komplet nasadek do sondy Lambda i wtryskiwaczy (14-elementowy) NEO TOOLS kod producenta: 11-880</t>
  </si>
  <si>
    <t>Komplet noży do grubościówki PROMA HP-309L/400 rozmiar noży: 310 x 30 x 3 mm (3-elementowy)</t>
  </si>
  <si>
    <t xml:space="preserve">Komplet otwornic do betonu + adapter SDS+, SDS MAX, wiertło prowadzące (8-elementowy) w walizce MAR-POL M22582 </t>
  </si>
  <si>
    <t xml:space="preserve">Komplet pilników i zdzieraków (9-elementowy) MAGNUSSON model SF 23 </t>
  </si>
  <si>
    <t>Komplet szczypiec, kombinerek mini (6-elementowy) SILVER kod producenta: S11076</t>
  </si>
  <si>
    <t>Komplet szczypiec nastawnych ALLIGATOR (3-elementowy) KNIPEX 002009V03</t>
  </si>
  <si>
    <t>Komplet szczypiec zaciskowych typu Morsea (4-elementowy) VERKE kod producenta: V86529</t>
  </si>
  <si>
    <t xml:space="preserve">Komplet śrubokrętów (12-elementowy) YATO YT-25967 </t>
  </si>
  <si>
    <t>Komplet wierteł czołowych do drewna 3-10 mm w kasecie (8-elementowy) MILWAUKEE Symbol:4932352466</t>
  </si>
  <si>
    <t>Komplet wierteł do metalu BOSCH HSS-G (25-elementowy od 1-13 mm) kod producenta: 2608587017</t>
  </si>
  <si>
    <t>Komplet wierteł samocentrujących do zawiasów z imbusem FALON-TECH FT3460</t>
  </si>
  <si>
    <t>Komplet wkrętaków (12-elementowy) YATO YT-25967</t>
  </si>
  <si>
    <t xml:space="preserve">Komplet wkrętaków izolowanych 1000V (9-elementowy) NEO 04-143 </t>
  </si>
  <si>
    <t>Komplet wkrętaków płaskich i krzyżakowych YATO YT-25967</t>
  </si>
  <si>
    <t xml:space="preserve">Komplet wkrętaków płaskich i krzyżowych (5-elementowy) YATO YT-2827 </t>
  </si>
  <si>
    <t xml:space="preserve">Komplet wkrętaków precyzyjnych (45-elementowy) PG MINI kod producenta: M.8775 </t>
  </si>
  <si>
    <t xml:space="preserve">Komplet wktętaków izolowanych (5-elementowy) NEO-TOOLS kod producenta: 04-220 </t>
  </si>
  <si>
    <t>Lutownica pistotetowa MARS TEX-250</t>
  </si>
  <si>
    <t>Łapka magnetyczna giętka 60 cm VOREL kod producenta: 78401</t>
  </si>
  <si>
    <t>Łom SCHMITH SLM-800 800 mm</t>
  </si>
  <si>
    <t>Łom wyciągacz mały do gwoździ POLAX kod producenta: 36-004</t>
  </si>
  <si>
    <t>Łopata piaskowa Pawłowski z trzonkiem metalowym kod produktu: PAW-KS205</t>
  </si>
  <si>
    <t xml:space="preserve">Megatyzer/Demagtyzer WIHA kod producenta: 01508 </t>
  </si>
  <si>
    <t>Miara zwijana dł. 8 mb. STANLEY kod producenta: 1-30-457</t>
  </si>
  <si>
    <t>Młotek 0,5 kg YATO YT-4495</t>
  </si>
  <si>
    <t>Młotek 300g YATO YT-4493</t>
  </si>
  <si>
    <t>Młotek ślusarski 300g Neo 25-143</t>
  </si>
  <si>
    <t>Młotek ślusarski 500g Neo 25-145</t>
  </si>
  <si>
    <t xml:space="preserve">Motyka FISKARS SOLID 135713 </t>
  </si>
  <si>
    <t>Nitownica dżwigniowa 2,4-6,4 MAR-POL M495573</t>
  </si>
  <si>
    <t>Nitownica dżwigniowa ręczna 32 cm 3,2-4,8 mm DEGET V86012</t>
  </si>
  <si>
    <t>Noż metalowey STANLEY INTERLOCK kod producenta: 1-10-018  szerokośc ostrza: 18 mm</t>
  </si>
  <si>
    <t>Nożyce do cięcia blachy dł. 300mm YATO YT-1965</t>
  </si>
  <si>
    <t xml:space="preserve">szt. </t>
  </si>
  <si>
    <t>Nóż do strugarek 430 x 30 x 3 mm ITA TOOLS HSS18%</t>
  </si>
  <si>
    <t>Nóż do strugarek 640 x 30 x 3 mm HSS PREMIUM GLOBUS kod producenta: 130-0640-0002</t>
  </si>
  <si>
    <t>Nóż składany ze stali nierdzewnej FINKA 80/60mm MILWAUKEE 72.1658 kod producenta: 4932492661</t>
  </si>
  <si>
    <t>Pianownica NILFISK model Vario poj. 1 l nr produktu 106408235</t>
  </si>
  <si>
    <t>Piła brzeszczot PMF GOP AIZ 32 AB STARLOCK BOSCH kod producenta: 2608669077</t>
  </si>
  <si>
    <t>Piła ręczna EVO krótka IRWIN kod producenta: 10507860</t>
  </si>
  <si>
    <t>Piła Silky Super Accel 210‑14 kod producenta: KSI511721</t>
  </si>
  <si>
    <t>Pistolet do przedmuchiwania z długą dyszą dł. 150 mm TEKMA LA-03</t>
  </si>
  <si>
    <t>Pistolet do przedmuchiwania, zestaw do przedmuchiwania (6-elementowy) TAGRED TA102</t>
  </si>
  <si>
    <t>Pistolet do silikonu YATO YT-67520</t>
  </si>
  <si>
    <t xml:space="preserve">Pistolet lakierniczy TEKMA LVMP H803-1.4 </t>
  </si>
  <si>
    <t>Pistolet lakierniczy TEKMA LVMP H803-1.7</t>
  </si>
  <si>
    <t>Poziomica dł. 1 mb. PRO kolor: czerwony kod producenta: 3-01-01-A1-100</t>
  </si>
  <si>
    <t>Punktak ślusarski RDTa 100 mm KUŹNIA kod producenta: 1-451-03-401</t>
  </si>
  <si>
    <t>Rakla plastikowa LAMBDA</t>
  </si>
  <si>
    <t>Redukcja udarowa z 1'' na 3/4'' BJC M58570</t>
  </si>
  <si>
    <t>Reduktor ArCO2 1/4" RH z rotametrem SP062-95 SPARTUS kod producenta: SP062-95</t>
  </si>
  <si>
    <t>Sekator ogrodowy ręczny YATO YT-8849</t>
  </si>
  <si>
    <t>Siekiera FISKARS X11-S</t>
  </si>
  <si>
    <t>Siekiera FISKARS X7-XS</t>
  </si>
  <si>
    <t>Skrzynka narzędziowa galwanizowana 23” STANLEY kat. 1-95-619</t>
  </si>
  <si>
    <t>Skrzynka narzędziowa galwanizowana z szufladą 20” STANLEY kat. 1-95-830</t>
  </si>
  <si>
    <t>Skrzynka narzędziowa Stanley na kółkach modułowa EAN: 5905999035543</t>
  </si>
  <si>
    <t>Smarownica (tawotnica) ręczna YATO YT-07042</t>
  </si>
  <si>
    <t>Suwmiarka analogowa noniuszowa 150 mm LIMIT CVI-BD</t>
  </si>
  <si>
    <t>Suwmiarka noniuszowa VIS DUŻE CYFRY L150/0,05 mm</t>
  </si>
  <si>
    <t>Szafka spawalnicza wózek spawalniczy do butli z szufladami do spawania SPARTUS kod producenta: SP-TR-110</t>
  </si>
  <si>
    <t>Szczotka do czyszcenia rynien z trzonkiem teleskopowym FISKARS kod producenta: 138038</t>
  </si>
  <si>
    <t xml:space="preserve"> szt.</t>
  </si>
  <si>
    <t>Szczotka tarczowa z trzpieniem 75 mm YATO YT-4759</t>
  </si>
  <si>
    <t>Szczotka tarczowa z trzpieniem 50 mm YATO YT-47565</t>
  </si>
  <si>
    <t xml:space="preserve">Szczotka czołowa z trzpieniem 50 mm YATO YT-47497 </t>
  </si>
  <si>
    <t xml:space="preserve">Szczotka czołowa z trzpieniem 25 mm YATO YT-47496 </t>
  </si>
  <si>
    <t xml:space="preserve">Szczotka druciana cylindryczna 26 mm YATO YT-47696 </t>
  </si>
  <si>
    <t xml:space="preserve">Szczotka druciana cylindryczna 20 mm YATO YT-47695 </t>
  </si>
  <si>
    <t>Szczotka pędzelkowa druciana z trzpieniem 24 mm VOREL kod producenta: 06992</t>
  </si>
  <si>
    <t>Szczotka pędzelkowa druciana z trzpieniem 19 mm KORMAX symbol: HY9273-19MM-20</t>
  </si>
  <si>
    <t>Szczotka pędzelkowa druciana z trzpieniem 12 mm SPATRTUS kod produktu:  SP170-75-012</t>
  </si>
  <si>
    <t>Szczypce boczne YATO YT-2036</t>
  </si>
  <si>
    <t>Szczypce boczne YATO TY-1948</t>
  </si>
  <si>
    <t>Szczypce czołowe YATO YT-2063</t>
  </si>
  <si>
    <t>Szczypce izolowane, wielofunkcyjne KNIPEX kod producenta: 13 96 200</t>
  </si>
  <si>
    <t xml:space="preserve">Szczypce klamrowe, spawalnicze, typ C dł. 280 mm YATO YT-2466 </t>
  </si>
  <si>
    <t>Szczypce tnące przegubowe 160 mm COBOLT KNIPEX kod producenta: 7131160</t>
  </si>
  <si>
    <t>Szpadel prosty FISKARS SOLID kod producenta: 1066717</t>
  </si>
  <si>
    <t xml:space="preserve">Ściagacz do łożysk trójramienny 6" NEO TOOLS kod producenta: 11-857 </t>
  </si>
  <si>
    <t xml:space="preserve">Ściągacz do łożysk dwuramienny 2" NEO TOOLS kod producenta: 11-872 </t>
  </si>
  <si>
    <t xml:space="preserve">Ściągacz do łożysk dwuramienny 3" NEO TOOLS kod producenta: 11-873 </t>
  </si>
  <si>
    <t xml:space="preserve">Ściągacz do łożysk dwuramienny z ogranicznikiem 100 mm/4" YATO YT-2514 </t>
  </si>
  <si>
    <t>Ściągacz do sprężyn z wymiennymi końcówkami NEO TOOLS kod producenta: 11-797</t>
  </si>
  <si>
    <t>Ściągacz do sprężyn, teleskopowy NEO TOOLS kod producenta: 11-798</t>
  </si>
  <si>
    <t>Ściągaczka do wody z podłóg metalowa, szer. robocza : 75 dł. 140 cm SILVER kod produktu: M75</t>
  </si>
  <si>
    <t>Ścisk automatyczny DeWALT DWHT0-83140 300 mm</t>
  </si>
  <si>
    <t>Ścisk stolarski, automatyczny DeWalt DWHT0-83139 150 mm</t>
  </si>
  <si>
    <t>Ścisk stolarsko-spawalniczy Face Clamp 200 mm MILESCRAFT kod producenta: 4003</t>
  </si>
  <si>
    <t>Taczka budowlana HIGHER 120 model OL-90.15-S</t>
  </si>
  <si>
    <t>Tarcza tnąca 160x1,8x20 mm FESTOOL HW index kat. FT205551</t>
  </si>
  <si>
    <t>Tarcza tnąca do cięcia wzdłużnego drewna 500x30x3,5 mm Z-36 WALTER</t>
  </si>
  <si>
    <t xml:space="preserve">Torba narzędziowa HAUPA Trend Box Plus kod producenta: 220556 </t>
  </si>
  <si>
    <t xml:space="preserve">Torba narzędziowa NEO-TOOLS kod producenta: 84-319 </t>
  </si>
  <si>
    <t>Trzon do miotły drewniany dł. 150 cm sosnowy</t>
  </si>
  <si>
    <t>Wiertło do metalu 10/133/87 mm (śr.x dł. cał.x dł. rob.)</t>
  </si>
  <si>
    <t>Wiertło do metalu 11/142/94 mm (śr.x dł. cał.x dł. rob.)</t>
  </si>
  <si>
    <t>Wiertło do metalu 12/151/101 mm (śr.x dł. cał.x dł. rob.)</t>
  </si>
  <si>
    <t>Wiertło do metalu 13/151/101 mm (śr.x dł. cał.x dł. rob.)</t>
  </si>
  <si>
    <t>Wiertło do metalu 14/160/108 mm (śr.x dł. cał.x dł. rob.)</t>
  </si>
  <si>
    <t>Wiertło do metalu 3/61/33 mm (śr.x dł. cał.x dł. rob.)</t>
  </si>
  <si>
    <t>Wiertło do metalu 8/117/75 mm (śr.x dł. cał.x dł. rob.)</t>
  </si>
  <si>
    <t>Wiertło do metalu 9/124/81 mm (śr.x dł. cał.x dł. rob.)</t>
  </si>
  <si>
    <t>Wkrętak T27x125 mm WIHA kod producenta: 36540</t>
  </si>
  <si>
    <t xml:space="preserve">Zaciskarka do złączy koncentrycznych, RG58, 59, 62, 11, 8, 213 HANLONG HT-5133D2 </t>
  </si>
  <si>
    <t>zest.</t>
  </si>
  <si>
    <t>Zestaw adapterów, redukcji, nasadek i przedłużek (17-elementowy) FALON-TECH kod producenta: 1755</t>
  </si>
  <si>
    <t>Zestaw do demontażu urwanych świec żarowych NEILSEN kod producenta: CT4657</t>
  </si>
  <si>
    <t xml:space="preserve">Brzeszczot do piły szablastej S 3456 XF dł. 200 mm drewno metal BOSCH </t>
  </si>
  <si>
    <t>Brzeszczot do piły szablastej do drewna HSS dł. 150 mm MAKITA kod producenta: P-05022</t>
  </si>
  <si>
    <t>Brzeszczot do piły szablastej do metalu BIM dł. 150 mm MAKITA kod producenta: P04911</t>
  </si>
  <si>
    <t xml:space="preserve">Brzeszczot do drewna do wyrzynarek  T 144 D BOSCH dł. 100 mm kod producenta: 2608637880-1 </t>
  </si>
  <si>
    <t>Chwytak magnetyczny KENNEDY kod producenta: KEN5530160K</t>
  </si>
  <si>
    <t>Dłuto SDS MAX 25 x 600 mm płaskie MILWAUKEE kod produktu: 4932343739</t>
  </si>
  <si>
    <t>Dłuto SDS MAX 600 mm szpicak MILWAUKEE kod produktu: 4932343736</t>
  </si>
  <si>
    <t>Grabie do liści FISKARS SOLID L 135016</t>
  </si>
  <si>
    <t xml:space="preserve">Kilof 2,5 kg drewniany trzonek GEKO kod producenta: G66526 </t>
  </si>
  <si>
    <t>Klucz dwupiórkowy do szaf sterowniczych RITALL 3524 nr katalogowy: 2532000</t>
  </si>
  <si>
    <t>Komplet gwintowników ręcznych M30x1,5 mm (2-elementowy) kierunek: prawy DIN 2181/2 6H HSS VAREL kod produktu: 1022</t>
  </si>
  <si>
    <t xml:space="preserve">Komplet kluczy imbusowych (9-elementowy) KING TONY kod producenta: 20109 MR </t>
  </si>
  <si>
    <t xml:space="preserve">Komplet kluczy płasko-oczkowych, półotwarty (4-elementowy) HOGERT TECHNIK kod producenta: HT1W730 </t>
  </si>
  <si>
    <t>Komplet pilników iglaków do metalu (6-elementowy) dł. ostrza 160 mm STANLEY kod producenta: 3253560225001</t>
  </si>
  <si>
    <t>Komplet wierteł do drewana od 3 mm do 10 mm (7-elementowy) PRO WOOD BOSCH nr kat.: 2 607 017 034</t>
  </si>
  <si>
    <t>Komplet wierteł do drewna 3-12 mm x 300 mm (7-elementowy) XL TOOLS kod producenta: WDD7</t>
  </si>
  <si>
    <t>Komplet wierteł kobaltowych DIN 338 HSS-CO OPTIMUM (25-elementowy) rozmiar: 1-13 mm kod produktu 3201010</t>
  </si>
  <si>
    <t>Komplet wierteł wielostopniowych w kasecie (3-elementowy) MILWAUKEE symbol: 48899399</t>
  </si>
  <si>
    <t xml:space="preserve">Komplet wkrętaków długich (4-elementowy) NEO-TOOLS kod producenta: 04-214 </t>
  </si>
  <si>
    <t>Komplet wkrętaków klasy premium (42-elementowy), magnetyczne końcówki, wygodny uchwyt, wkrętaki krzyżakowe, płaskie, walizka do przechowywania BLOSTM kod producenta: 5908032103261</t>
  </si>
  <si>
    <t xml:space="preserve">Komplet wkrętaków krótkich (5-elementowy) WERA kod producenta: 05008870001 </t>
  </si>
  <si>
    <t>Miarka zwijana dwustronna 5 m 32 mm z magnesem VORSTAHL kod producenta: 07032</t>
  </si>
  <si>
    <t>Nasadka udarowa 1'' 24 mm YATO YT-1180</t>
  </si>
  <si>
    <t>Nasadka udarowa 1'' 26 mm BERNER kod producenta: 8416026</t>
  </si>
  <si>
    <t>Nasadka udarowa 1'' 28 mm YATO YT-1184</t>
  </si>
  <si>
    <t>Nasadka udarowa 1'' 30 mm YATO YT-1186</t>
  </si>
  <si>
    <t>Nasadka udarowa 1'' 32 mm YATO YT-1187</t>
  </si>
  <si>
    <t>Nasadka udarowa 1'' 36 mm YATO YT-1191</t>
  </si>
  <si>
    <t>Nożyce do cięcia drutu ø 6 mm YATO YT-18567</t>
  </si>
  <si>
    <t>Nożyczki uniwesrsalne FISKARS dł. 21 cm kod producenta: 1075031</t>
  </si>
  <si>
    <t xml:space="preserve">Obcęgi montażowe 280 mm KNIPEX kod producenta: 28 71 280 </t>
  </si>
  <si>
    <t>Poziomica STANLEY 150 cm STHT1-43107</t>
  </si>
  <si>
    <t>Przedłużka udarowa 1'' 150 mm VORFAL kod producenta: V08718</t>
  </si>
  <si>
    <t>Szczotka druciana tarczowa 150 mm , średnica otw. 20 mm DREL CON-AST-1715</t>
  </si>
  <si>
    <t>Szczotka tarczowa z trzpieniem 100 mm INOX YATO YT-4758</t>
  </si>
  <si>
    <t xml:space="preserve">Szczotka druciana cylindryczna 38 mm YATO YT-47698 </t>
  </si>
  <si>
    <t>Szczypce - klucz rozmiar 85 mm dł. 400 mm KNIPEX 86 03 400 kod producenta: 4003773077312</t>
  </si>
  <si>
    <t>Szczypce boczne tnące uniwersalne 180 mm KNIPEX kod producenta:7002180</t>
  </si>
  <si>
    <t xml:space="preserve">Szczypce do rur COBRA dł. 300 mm KNIPEX kod: 87 01 300 </t>
  </si>
  <si>
    <t>Szczypce nastawne Irwin Groovelock 6”/150 mm Indeks 10507626</t>
  </si>
  <si>
    <t xml:space="preserve">Szczypce-klucz dł. 300 mm KNIPEX kod: 86 03 300 </t>
  </si>
  <si>
    <t xml:space="preserve">Ścisk stolarski dł. 200, szer. 80 YATO YT-6445 </t>
  </si>
  <si>
    <t xml:space="preserve">Ścisk stolarski dł. 300, szer. 120 YATO YT-6449 </t>
  </si>
  <si>
    <t>Tasak karczownik XA3 505 mm 126004/1003609 FISKARS</t>
  </si>
  <si>
    <t>Trzonek do łopaty drewniany dł. 130 cm, fi. 38 mm, zakończony uchwytem T</t>
  </si>
  <si>
    <t>Uchwyt ręczny z giętkim palnikiem MIG 150F 5 m seria Spartus Pro kod producenta: SPP15F-13-500</t>
  </si>
  <si>
    <t>Uchwyt wiertarski 1-16 stożek MK4 trzpień 4 kluczykowy typ ciężki SH kod producenta:SH-UK1-16B18</t>
  </si>
  <si>
    <t>Wciągarka łańcuchowa RZC/0,8t/1,5 m BRANO kod producenta: RZC 800 1,5M</t>
  </si>
  <si>
    <t>Wiertło do betonu fi 22 x 600 mm SDS STALCO S-26226</t>
  </si>
  <si>
    <t>Wiertło do betonu fi 24 x 600 mm SDS BX4 HOGERT - HT6D248</t>
  </si>
  <si>
    <t>Wiertło do betonu fi 30 x 600 mm SDS MAX BASS kod producenta: 5902067618455</t>
  </si>
  <si>
    <t>Wiertło do betonu fi 32 x 600 mm SDS Max WERKON</t>
  </si>
  <si>
    <t>Wiertło do drewna fi 15 mm dł. rob. 114 mm dł. cał. 169 mm ALPEN kod producenta: 0061601500100</t>
  </si>
  <si>
    <t>Wiertło do drewna fi 22 mm dł. rob. 380 mm dł. cał. 460 mm ALPEN kod producenta: 0022602200100</t>
  </si>
  <si>
    <t xml:space="preserve">Wiertło do drewna fi 25 mm dł. rob. 380 mm dł. cał. 460 mm ALPEN kod producenta: 0022602500100 </t>
  </si>
  <si>
    <t>Wiertło do drewna PLW fi 14.0 mm dł. rob. 108 mm dł. cał. 160 mm  ALPEN</t>
  </si>
  <si>
    <t>Wiertło do drewna PLW fi 16.0 mm dł. rob. 120 mm dł. cał. 178 mm ALPEN</t>
  </si>
  <si>
    <t>Wiertło do drewna pod zawiasy 35 mm YATO YT-33011</t>
  </si>
  <si>
    <t>Wiertło do drewna spiralne Professional fi 12 mm dł. 130 mm MELVER kod producenta: 12x130_Holz.Prof</t>
  </si>
  <si>
    <t>Wiertło do drewna spiralne Professional fi 13 mm dł. 130 mm MELVER kod producenta: 13x130_Holz.Prof</t>
  </si>
  <si>
    <t>Wiertło puszkowe do drewna (sędnik, frez, flekownik) fi 20/90/50 mm MILWAUKEE</t>
  </si>
  <si>
    <t>Wiertło puszkowe do drewna (sędnik, frez, flekownik) fi 30/93/50 mm MILWAUKEE</t>
  </si>
  <si>
    <t>Wiertło puszkowe do drewna (sędnik, frez, flekownik) fi 40/90/50 mm MILWAUKEE</t>
  </si>
  <si>
    <t>Wiertło puszkowe do drewna (sędnik, frez, flekownik) fi 50/90/50 mm MILWAUKEE</t>
  </si>
  <si>
    <t xml:space="preserve">Wiertło spiralne do drewna fi 11 mm, dł. rob. 94 mm dł. cał. 142 mm stal, prawe CONNEX </t>
  </si>
  <si>
    <t xml:space="preserve">Wiertło spiralne do drewna fi 2 mm, dł. rob. 25 mm dł. cał. 49 mm stal, prawe DEXTER </t>
  </si>
  <si>
    <t>Wkrętak akumulatorowy 3.6V 5Nm + USB-C BOSCH GO3 kod producenta: 06019H2201</t>
  </si>
  <si>
    <t>Zestaw 3 mieszadeł uniwersalnych HEX 7/8/10 cm</t>
  </si>
  <si>
    <t>Zestaw igieł do pneumatycznego młotka igłowego FUJII FNS-2P-1F 3 mm x 180 mm</t>
  </si>
  <si>
    <r>
      <t xml:space="preserve">Dostawa narzędzi </t>
    </r>
    <r>
      <rPr>
        <sz val="11"/>
        <color theme="1"/>
        <rFont val="Calibri"/>
        <family val="2"/>
        <charset val="238"/>
        <scheme val="minor"/>
      </rPr>
      <t>dla potrzeb Urzędu Morskiego w Gdyni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</si>
</sst>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3" fillId="0" borderId="0"/>
    <xf numFmtId="0" fontId="21" fillId="0" borderId="0"/>
  </cellStyleXfs>
  <cellXfs count="5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" xfId="0" quotePrefix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6" fillId="0" borderId="4" xfId="0" quotePrefix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0" fillId="2" borderId="8" xfId="0" quotePrefix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/>
    </xf>
    <xf numFmtId="4" fontId="18" fillId="2" borderId="6" xfId="0" applyNumberFormat="1" applyFont="1" applyFill="1" applyBorder="1" applyAlignment="1" applyProtection="1">
      <alignment wrapText="1"/>
      <protection locked="0"/>
    </xf>
    <xf numFmtId="4" fontId="0" fillId="0" borderId="5" xfId="0" applyNumberFormat="1" applyBorder="1" applyAlignment="1">
      <alignment wrapText="1"/>
    </xf>
    <xf numFmtId="4" fontId="13" fillId="0" borderId="2" xfId="0" applyNumberFormat="1" applyFont="1" applyBorder="1"/>
    <xf numFmtId="4" fontId="4" fillId="0" borderId="7" xfId="0" applyNumberFormat="1" applyFont="1" applyBorder="1"/>
    <xf numFmtId="164" fontId="13" fillId="0" borderId="3" xfId="2" applyNumberFormat="1" applyFont="1" applyBorder="1" applyAlignment="1">
      <alignment wrapText="1"/>
    </xf>
    <xf numFmtId="164" fontId="13" fillId="0" borderId="6" xfId="2" applyNumberFormat="1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4" fontId="18" fillId="0" borderId="6" xfId="0" applyNumberFormat="1" applyFont="1" applyBorder="1" applyAlignment="1">
      <alignment horizontal="center" wrapText="1"/>
    </xf>
    <xf numFmtId="4" fontId="17" fillId="0" borderId="5" xfId="0" applyNumberFormat="1" applyFont="1" applyBorder="1" applyAlignment="1">
      <alignment wrapText="1"/>
    </xf>
    <xf numFmtId="4" fontId="13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vertical="center"/>
    </xf>
    <xf numFmtId="0" fontId="19" fillId="3" borderId="12" xfId="0" applyFont="1" applyFill="1" applyBorder="1" applyAlignment="1">
      <alignment vertical="center" wrapText="1"/>
    </xf>
    <xf numFmtId="0" fontId="19" fillId="3" borderId="3" xfId="3" applyFont="1" applyFill="1" applyBorder="1" applyAlignment="1">
      <alignment horizontal="left" vertical="center" wrapText="1"/>
    </xf>
    <xf numFmtId="0" fontId="19" fillId="3" borderId="3" xfId="3" applyFont="1" applyFill="1" applyBorder="1" applyAlignment="1">
      <alignment horizontal="center" vertical="center" wrapText="1"/>
    </xf>
    <xf numFmtId="0" fontId="0" fillId="0" borderId="12" xfId="0" quotePrefix="1" applyBorder="1" applyAlignment="1">
      <alignment horizontal="center" vertical="center"/>
    </xf>
  </cellXfs>
  <cellStyles count="4">
    <cellStyle name="Normalny" xfId="0" builtinId="0"/>
    <cellStyle name="Normalny 2" xfId="2" xr:uid="{EFEE6CEE-617E-412B-9BEA-89EBFD446D1B}"/>
    <cellStyle name="Normalny 2 3" xfId="3" xr:uid="{74AC3FD4-09C7-4021-8729-013081DAA5A3}"/>
    <cellStyle name="Normalny 3" xfId="1" xr:uid="{B51519D1-2C31-43B3-88BF-00ABEB4C462B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alignment horizontal="center" vertical="center" textRotation="0" indent="0" justifyLastLine="0" shrinkToFit="0" readingOrder="0"/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2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B10:I226" totalsRowShown="0" headerRowDxfId="11" dataDxfId="9" headerRowBorderDxfId="10" tableBorderDxfId="8">
  <tableColumns count="8">
    <tableColumn id="1" xr3:uid="{8D648E19-F07B-4252-870D-59C1B06D8818}" name="L.p." dataDxfId="7"/>
    <tableColumn id="2" xr3:uid="{6CDF6D30-EE03-40AE-A9B8-87DC49098DA3}" name="Nazwa towaru" dataDxfId="6"/>
    <tableColumn id="4" xr3:uid="{3C418D92-C7E3-49D1-8E84-A723E20DCBFE}" name="Jedn." dataDxfId="5"/>
    <tableColumn id="5" xr3:uid="{8F6ABEE7-288B-4752-BADD-72DD56C9F61C}" name="Ilość " dataDxfId="4"/>
    <tableColumn id="6" xr3:uid="{3FAB2D3F-E6E6-4251-9340-81BF3CBC7B69}" name="Cena jednostkowa_x000a_netto (zł.)" dataDxfId="3"/>
    <tableColumn id="7" xr3:uid="{D9C49DEC-C03C-4975-84E0-DFA5AF76AD0A}" name="Wartość netto _x000a_(zł.)" dataDxfId="2"/>
    <tableColumn id="8" xr3:uid="{09328A7A-F1CE-402C-8995-DAEF203139E1}" name="Wartość brutto _x000a_(zł.)" dataDxfId="1"/>
    <tableColumn id="9" xr3:uid="{4DE770F6-7A17-43BE-B811-6FCB0D7EC40E}" name="Cena jednostkowa _x000a_brutto (zł.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36"/>
  <sheetViews>
    <sheetView showGridLines="0" tabSelected="1" zoomScaleNormal="100" workbookViewId="0">
      <selection activeCell="B2" sqref="B2"/>
    </sheetView>
  </sheetViews>
  <sheetFormatPr defaultRowHeight="15" x14ac:dyDescent="0.25"/>
  <cols>
    <col min="2" max="2" width="6.28515625" customWidth="1"/>
    <col min="3" max="3" width="126.7109375" style="1" customWidth="1"/>
    <col min="4" max="4" width="7.7109375" style="12" customWidth="1"/>
    <col min="5" max="5" width="8.5703125" customWidth="1"/>
    <col min="6" max="6" width="12.140625" customWidth="1"/>
    <col min="7" max="7" width="11.7109375" customWidth="1"/>
    <col min="8" max="8" width="12.28515625" customWidth="1"/>
    <col min="9" max="9" width="10.85546875" customWidth="1"/>
  </cols>
  <sheetData>
    <row r="2" spans="2:9" ht="15.75" x14ac:dyDescent="0.25">
      <c r="B2" s="7" t="s">
        <v>7</v>
      </c>
      <c r="C2" s="5"/>
      <c r="D2" s="5"/>
      <c r="E2" s="5"/>
      <c r="F2" s="5"/>
      <c r="G2" s="5"/>
      <c r="H2" s="5"/>
    </row>
    <row r="3" spans="2:9" x14ac:dyDescent="0.25">
      <c r="B3" s="32"/>
      <c r="C3"/>
      <c r="D3" s="4"/>
    </row>
    <row r="4" spans="2:9" x14ac:dyDescent="0.25">
      <c r="B4" s="6"/>
      <c r="C4" s="11"/>
      <c r="D4" s="4"/>
    </row>
    <row r="5" spans="2:9" x14ac:dyDescent="0.25">
      <c r="B5" s="32" t="s">
        <v>245</v>
      </c>
      <c r="C5" s="2"/>
      <c r="D5" s="11"/>
      <c r="E5" s="2"/>
      <c r="F5" s="2"/>
      <c r="G5" s="2"/>
      <c r="H5" s="2"/>
    </row>
    <row r="6" spans="2:9" x14ac:dyDescent="0.25">
      <c r="B6" s="33" t="s">
        <v>8</v>
      </c>
      <c r="C6" s="4"/>
      <c r="D6" s="4"/>
      <c r="E6" s="4"/>
      <c r="F6" s="4"/>
      <c r="G6" s="4"/>
      <c r="H6" s="4"/>
    </row>
    <row r="7" spans="2:9" ht="15.75" x14ac:dyDescent="0.25">
      <c r="B7" s="9" t="s">
        <v>24</v>
      </c>
      <c r="E7" s="1"/>
      <c r="F7" s="1"/>
      <c r="G7" s="1"/>
      <c r="H7" s="1"/>
    </row>
    <row r="8" spans="2:9" ht="22.5" customHeight="1" x14ac:dyDescent="0.25">
      <c r="B8" s="33" t="s">
        <v>14</v>
      </c>
      <c r="C8" s="8"/>
      <c r="E8" s="1"/>
      <c r="F8" s="1"/>
      <c r="G8" s="1"/>
      <c r="H8" s="1"/>
    </row>
    <row r="9" spans="2:9" x14ac:dyDescent="0.25">
      <c r="B9" s="2"/>
      <c r="C9"/>
      <c r="D9" s="4"/>
    </row>
    <row r="10" spans="2:9" ht="62.25" customHeight="1" thickBot="1" x14ac:dyDescent="0.3">
      <c r="B10" s="14" t="s">
        <v>18</v>
      </c>
      <c r="C10" s="13" t="s">
        <v>13</v>
      </c>
      <c r="D10" s="15" t="s">
        <v>11</v>
      </c>
      <c r="E10" s="16" t="s">
        <v>19</v>
      </c>
      <c r="F10" s="17" t="s">
        <v>22</v>
      </c>
      <c r="G10" s="18" t="s">
        <v>20</v>
      </c>
      <c r="H10" s="19" t="s">
        <v>21</v>
      </c>
      <c r="I10" s="20" t="s">
        <v>23</v>
      </c>
    </row>
    <row r="11" spans="2:9" ht="15" customHeight="1" thickBot="1" x14ac:dyDescent="0.3">
      <c r="B11" s="10" t="s">
        <v>0</v>
      </c>
      <c r="C11" s="3" t="s">
        <v>1</v>
      </c>
      <c r="D11" s="10" t="s">
        <v>2</v>
      </c>
      <c r="E11" s="3" t="s">
        <v>3</v>
      </c>
      <c r="F11" s="10"/>
      <c r="G11" s="3" t="s">
        <v>4</v>
      </c>
      <c r="H11" s="10" t="s">
        <v>5</v>
      </c>
      <c r="I11" s="3" t="s">
        <v>6</v>
      </c>
    </row>
    <row r="12" spans="2:9" ht="16.5" customHeight="1" x14ac:dyDescent="0.25">
      <c r="B12" s="21">
        <v>1</v>
      </c>
      <c r="C12" s="34" t="s">
        <v>25</v>
      </c>
      <c r="D12" s="35" t="s">
        <v>26</v>
      </c>
      <c r="E12" s="35">
        <v>1</v>
      </c>
      <c r="F12" s="22"/>
      <c r="G12" s="23" t="str">
        <f>IF(F12&gt;0,ROUND(+F12,2)*E12,"")</f>
        <v/>
      </c>
      <c r="H12" s="24" t="str">
        <f>IF(F12&gt;0,ROUND(+G12,2)*1.23,"")</f>
        <v/>
      </c>
      <c r="I12" s="25" t="str">
        <f>IF(F12&gt;0,+H12/E12,"")</f>
        <v/>
      </c>
    </row>
    <row r="13" spans="2:9" x14ac:dyDescent="0.25">
      <c r="B13" s="21">
        <v>2</v>
      </c>
      <c r="C13" s="36" t="s">
        <v>176</v>
      </c>
      <c r="D13" s="37" t="s">
        <v>26</v>
      </c>
      <c r="E13" s="37">
        <v>6</v>
      </c>
      <c r="F13" s="22"/>
      <c r="G13" s="23" t="str">
        <f t="shared" ref="G13:G18" si="0">IF(F13&gt;0,ROUND(+F13,2)*E13,"")</f>
        <v/>
      </c>
      <c r="H13" s="24" t="str">
        <f t="shared" ref="H13:H17" si="1">IF(F13&gt;0,ROUND(+G13,2)*1.23,"")</f>
        <v/>
      </c>
      <c r="I13" s="25" t="str">
        <f t="shared" ref="I13:I17" si="2">IF(F13&gt;0,+H13/E13,"")</f>
        <v/>
      </c>
    </row>
    <row r="14" spans="2:9" ht="16.5" customHeight="1" x14ac:dyDescent="0.25">
      <c r="B14" s="21">
        <v>3</v>
      </c>
      <c r="C14" s="38" t="s">
        <v>177</v>
      </c>
      <c r="D14" s="37" t="s">
        <v>26</v>
      </c>
      <c r="E14" s="37">
        <v>6</v>
      </c>
      <c r="F14" s="22"/>
      <c r="G14" s="23" t="str">
        <f t="shared" si="0"/>
        <v/>
      </c>
      <c r="H14" s="24" t="str">
        <f t="shared" si="1"/>
        <v/>
      </c>
      <c r="I14" s="25" t="str">
        <f t="shared" si="2"/>
        <v/>
      </c>
    </row>
    <row r="15" spans="2:9" x14ac:dyDescent="0.25">
      <c r="B15" s="21">
        <v>4</v>
      </c>
      <c r="C15" s="36" t="s">
        <v>178</v>
      </c>
      <c r="D15" s="37" t="s">
        <v>26</v>
      </c>
      <c r="E15" s="37">
        <v>10</v>
      </c>
      <c r="F15" s="22"/>
      <c r="G15" s="23" t="str">
        <f t="shared" si="0"/>
        <v/>
      </c>
      <c r="H15" s="24" t="str">
        <f t="shared" si="1"/>
        <v/>
      </c>
      <c r="I15" s="25" t="str">
        <f t="shared" si="2"/>
        <v/>
      </c>
    </row>
    <row r="16" spans="2:9" x14ac:dyDescent="0.25">
      <c r="B16" s="21">
        <v>5</v>
      </c>
      <c r="C16" s="38" t="s">
        <v>179</v>
      </c>
      <c r="D16" s="37" t="s">
        <v>26</v>
      </c>
      <c r="E16" s="37">
        <v>125</v>
      </c>
      <c r="F16" s="22"/>
      <c r="G16" s="23" t="str">
        <f t="shared" si="0"/>
        <v/>
      </c>
      <c r="H16" s="24" t="str">
        <f t="shared" si="1"/>
        <v/>
      </c>
      <c r="I16" s="25" t="str">
        <f t="shared" si="2"/>
        <v/>
      </c>
    </row>
    <row r="17" spans="2:9" ht="15.75" customHeight="1" x14ac:dyDescent="0.25">
      <c r="B17" s="21">
        <v>6</v>
      </c>
      <c r="C17" s="39" t="s">
        <v>180</v>
      </c>
      <c r="D17" s="40" t="s">
        <v>26</v>
      </c>
      <c r="E17" s="40">
        <v>1</v>
      </c>
      <c r="F17" s="22"/>
      <c r="G17" s="23" t="str">
        <f t="shared" si="0"/>
        <v/>
      </c>
      <c r="H17" s="24" t="str">
        <f t="shared" si="1"/>
        <v/>
      </c>
      <c r="I17" s="25" t="str">
        <f t="shared" si="2"/>
        <v/>
      </c>
    </row>
    <row r="18" spans="2:9" x14ac:dyDescent="0.25">
      <c r="B18" s="21">
        <v>7</v>
      </c>
      <c r="C18" s="38" t="s">
        <v>27</v>
      </c>
      <c r="D18" s="37" t="s">
        <v>28</v>
      </c>
      <c r="E18" s="37">
        <v>1</v>
      </c>
      <c r="F18" s="22"/>
      <c r="G18" s="23" t="str">
        <f t="shared" si="0"/>
        <v/>
      </c>
      <c r="H18" s="24" t="str">
        <f>IF(F18&gt;0,ROUND(+G18,2)*1.23,"")</f>
        <v/>
      </c>
      <c r="I18" s="25" t="str">
        <f>IF(F18&gt;0,+H18/E18,"")</f>
        <v/>
      </c>
    </row>
    <row r="19" spans="2:9" x14ac:dyDescent="0.25">
      <c r="B19" s="21">
        <v>8</v>
      </c>
      <c r="C19" s="41" t="s">
        <v>29</v>
      </c>
      <c r="D19" s="40" t="s">
        <v>26</v>
      </c>
      <c r="E19" s="40">
        <v>1</v>
      </c>
      <c r="F19" s="22"/>
      <c r="G19" s="23" t="str">
        <f t="shared" ref="G19:G82" si="3">IF(F19&gt;0,ROUND(+F19,2)*E19,"")</f>
        <v/>
      </c>
      <c r="H19" s="24" t="str">
        <f t="shared" ref="H19:H82" si="4">IF(F19&gt;0,ROUND(+G19,2)*1.23,"")</f>
        <v/>
      </c>
      <c r="I19" s="25" t="str">
        <f t="shared" ref="I19:I82" si="5">IF(F19&gt;0,+H19/E19,"")</f>
        <v/>
      </c>
    </row>
    <row r="20" spans="2:9" x14ac:dyDescent="0.25">
      <c r="B20" s="21">
        <v>9</v>
      </c>
      <c r="C20" s="38" t="s">
        <v>30</v>
      </c>
      <c r="D20" s="37" t="s">
        <v>26</v>
      </c>
      <c r="E20" s="37">
        <v>2</v>
      </c>
      <c r="F20" s="22"/>
      <c r="G20" s="23" t="str">
        <f t="shared" si="3"/>
        <v/>
      </c>
      <c r="H20" s="24" t="str">
        <f t="shared" si="4"/>
        <v/>
      </c>
      <c r="I20" s="25" t="str">
        <f t="shared" si="5"/>
        <v/>
      </c>
    </row>
    <row r="21" spans="2:9" x14ac:dyDescent="0.25">
      <c r="B21" s="21">
        <v>10</v>
      </c>
      <c r="C21" s="38" t="s">
        <v>181</v>
      </c>
      <c r="D21" s="40" t="s">
        <v>26</v>
      </c>
      <c r="E21" s="40">
        <v>1</v>
      </c>
      <c r="F21" s="22"/>
      <c r="G21" s="23" t="str">
        <f t="shared" si="3"/>
        <v/>
      </c>
      <c r="H21" s="24" t="str">
        <f t="shared" si="4"/>
        <v/>
      </c>
      <c r="I21" s="25" t="str">
        <f t="shared" si="5"/>
        <v/>
      </c>
    </row>
    <row r="22" spans="2:9" x14ac:dyDescent="0.25">
      <c r="B22" s="21">
        <v>11</v>
      </c>
      <c r="C22" s="38" t="s">
        <v>182</v>
      </c>
      <c r="D22" s="40" t="s">
        <v>26</v>
      </c>
      <c r="E22" s="40">
        <v>1</v>
      </c>
      <c r="F22" s="22"/>
      <c r="G22" s="23" t="str">
        <f t="shared" si="3"/>
        <v/>
      </c>
      <c r="H22" s="24" t="str">
        <f t="shared" si="4"/>
        <v/>
      </c>
      <c r="I22" s="25" t="str">
        <f t="shared" si="5"/>
        <v/>
      </c>
    </row>
    <row r="23" spans="2:9" x14ac:dyDescent="0.25">
      <c r="B23" s="21">
        <v>12</v>
      </c>
      <c r="C23" s="41" t="s">
        <v>31</v>
      </c>
      <c r="D23" s="40" t="s">
        <v>26</v>
      </c>
      <c r="E23" s="40">
        <v>20</v>
      </c>
      <c r="F23" s="22"/>
      <c r="G23" s="23" t="str">
        <f t="shared" si="3"/>
        <v/>
      </c>
      <c r="H23" s="24" t="str">
        <f t="shared" si="4"/>
        <v/>
      </c>
      <c r="I23" s="25" t="str">
        <f t="shared" si="5"/>
        <v/>
      </c>
    </row>
    <row r="24" spans="2:9" x14ac:dyDescent="0.25">
      <c r="B24" s="21">
        <v>13</v>
      </c>
      <c r="C24" s="41" t="s">
        <v>32</v>
      </c>
      <c r="D24" s="40" t="s">
        <v>26</v>
      </c>
      <c r="E24" s="40">
        <v>20</v>
      </c>
      <c r="F24" s="22"/>
      <c r="G24" s="23" t="str">
        <f t="shared" si="3"/>
        <v/>
      </c>
      <c r="H24" s="24" t="str">
        <f t="shared" si="4"/>
        <v/>
      </c>
      <c r="I24" s="25" t="str">
        <f t="shared" si="5"/>
        <v/>
      </c>
    </row>
    <row r="25" spans="2:9" x14ac:dyDescent="0.25">
      <c r="B25" s="21">
        <v>14</v>
      </c>
      <c r="C25" s="41" t="s">
        <v>33</v>
      </c>
      <c r="D25" s="40" t="s">
        <v>26</v>
      </c>
      <c r="E25" s="40">
        <v>1</v>
      </c>
      <c r="F25" s="22"/>
      <c r="G25" s="23" t="str">
        <f t="shared" si="3"/>
        <v/>
      </c>
      <c r="H25" s="24" t="str">
        <f t="shared" si="4"/>
        <v/>
      </c>
      <c r="I25" s="25" t="str">
        <f t="shared" si="5"/>
        <v/>
      </c>
    </row>
    <row r="26" spans="2:9" x14ac:dyDescent="0.25">
      <c r="B26" s="21">
        <v>15</v>
      </c>
      <c r="C26" s="39" t="s">
        <v>183</v>
      </c>
      <c r="D26" s="40" t="s">
        <v>26</v>
      </c>
      <c r="E26" s="40">
        <v>14</v>
      </c>
      <c r="F26" s="22"/>
      <c r="G26" s="23" t="str">
        <f t="shared" si="3"/>
        <v/>
      </c>
      <c r="H26" s="24" t="str">
        <f t="shared" si="4"/>
        <v/>
      </c>
      <c r="I26" s="25" t="str">
        <f t="shared" si="5"/>
        <v/>
      </c>
    </row>
    <row r="27" spans="2:9" x14ac:dyDescent="0.25">
      <c r="B27" s="21">
        <v>16</v>
      </c>
      <c r="C27" s="41" t="s">
        <v>34</v>
      </c>
      <c r="D27" s="40" t="s">
        <v>26</v>
      </c>
      <c r="E27" s="40">
        <v>3</v>
      </c>
      <c r="F27" s="22"/>
      <c r="G27" s="23" t="str">
        <f t="shared" si="3"/>
        <v/>
      </c>
      <c r="H27" s="24" t="str">
        <f t="shared" si="4"/>
        <v/>
      </c>
      <c r="I27" s="25" t="str">
        <f t="shared" si="5"/>
        <v/>
      </c>
    </row>
    <row r="28" spans="2:9" x14ac:dyDescent="0.25">
      <c r="B28" s="21">
        <v>17</v>
      </c>
      <c r="C28" s="42" t="s">
        <v>35</v>
      </c>
      <c r="D28" s="43" t="s">
        <v>26</v>
      </c>
      <c r="E28" s="43">
        <v>2</v>
      </c>
      <c r="F28" s="22"/>
      <c r="G28" s="23" t="str">
        <f t="shared" si="3"/>
        <v/>
      </c>
      <c r="H28" s="24" t="str">
        <f t="shared" si="4"/>
        <v/>
      </c>
      <c r="I28" s="25" t="str">
        <f t="shared" si="5"/>
        <v/>
      </c>
    </row>
    <row r="29" spans="2:9" x14ac:dyDescent="0.25">
      <c r="B29" s="21">
        <v>18</v>
      </c>
      <c r="C29" s="44" t="s">
        <v>184</v>
      </c>
      <c r="D29" s="40" t="s">
        <v>26</v>
      </c>
      <c r="E29" s="40">
        <v>5</v>
      </c>
      <c r="F29" s="22"/>
      <c r="G29" s="23" t="str">
        <f t="shared" si="3"/>
        <v/>
      </c>
      <c r="H29" s="24" t="str">
        <f t="shared" si="4"/>
        <v/>
      </c>
      <c r="I29" s="25" t="str">
        <f t="shared" si="5"/>
        <v/>
      </c>
    </row>
    <row r="30" spans="2:9" x14ac:dyDescent="0.25">
      <c r="B30" s="21">
        <v>19</v>
      </c>
      <c r="C30" s="39" t="s">
        <v>185</v>
      </c>
      <c r="D30" s="40" t="s">
        <v>36</v>
      </c>
      <c r="E30" s="40">
        <v>4</v>
      </c>
      <c r="F30" s="22"/>
      <c r="G30" s="23" t="str">
        <f t="shared" si="3"/>
        <v/>
      </c>
      <c r="H30" s="24" t="str">
        <f t="shared" si="4"/>
        <v/>
      </c>
      <c r="I30" s="25" t="str">
        <f t="shared" si="5"/>
        <v/>
      </c>
    </row>
    <row r="31" spans="2:9" x14ac:dyDescent="0.25">
      <c r="B31" s="21">
        <v>20</v>
      </c>
      <c r="C31" s="41" t="s">
        <v>37</v>
      </c>
      <c r="D31" s="40" t="s">
        <v>26</v>
      </c>
      <c r="E31" s="40">
        <v>1</v>
      </c>
      <c r="F31" s="22"/>
      <c r="G31" s="23" t="str">
        <f t="shared" si="3"/>
        <v/>
      </c>
      <c r="H31" s="24" t="str">
        <f t="shared" si="4"/>
        <v/>
      </c>
      <c r="I31" s="25" t="str">
        <f t="shared" si="5"/>
        <v/>
      </c>
    </row>
    <row r="32" spans="2:9" x14ac:dyDescent="0.25">
      <c r="B32" s="21">
        <v>21</v>
      </c>
      <c r="C32" s="41" t="s">
        <v>38</v>
      </c>
      <c r="D32" s="40" t="s">
        <v>26</v>
      </c>
      <c r="E32" s="40">
        <v>1</v>
      </c>
      <c r="F32" s="22"/>
      <c r="G32" s="23" t="str">
        <f t="shared" si="3"/>
        <v/>
      </c>
      <c r="H32" s="24" t="str">
        <f t="shared" si="4"/>
        <v/>
      </c>
      <c r="I32" s="25" t="str">
        <f t="shared" si="5"/>
        <v/>
      </c>
    </row>
    <row r="33" spans="2:9" x14ac:dyDescent="0.25">
      <c r="B33" s="21">
        <v>22</v>
      </c>
      <c r="C33" s="39" t="s">
        <v>39</v>
      </c>
      <c r="D33" s="40" t="s">
        <v>26</v>
      </c>
      <c r="E33" s="40">
        <v>1</v>
      </c>
      <c r="F33" s="22"/>
      <c r="G33" s="23" t="str">
        <f t="shared" si="3"/>
        <v/>
      </c>
      <c r="H33" s="24" t="str">
        <f t="shared" si="4"/>
        <v/>
      </c>
      <c r="I33" s="25" t="str">
        <f t="shared" si="5"/>
        <v/>
      </c>
    </row>
    <row r="34" spans="2:9" x14ac:dyDescent="0.25">
      <c r="B34" s="21">
        <v>23</v>
      </c>
      <c r="C34" s="39" t="s">
        <v>40</v>
      </c>
      <c r="D34" s="40" t="s">
        <v>26</v>
      </c>
      <c r="E34" s="40">
        <v>4</v>
      </c>
      <c r="F34" s="22"/>
      <c r="G34" s="23" t="str">
        <f t="shared" si="3"/>
        <v/>
      </c>
      <c r="H34" s="24" t="str">
        <f t="shared" si="4"/>
        <v/>
      </c>
      <c r="I34" s="25" t="str">
        <f t="shared" si="5"/>
        <v/>
      </c>
    </row>
    <row r="35" spans="2:9" x14ac:dyDescent="0.25">
      <c r="B35" s="21">
        <v>24</v>
      </c>
      <c r="C35" s="39" t="s">
        <v>41</v>
      </c>
      <c r="D35" s="40" t="s">
        <v>26</v>
      </c>
      <c r="E35" s="40">
        <v>1</v>
      </c>
      <c r="F35" s="22"/>
      <c r="G35" s="23" t="str">
        <f t="shared" si="3"/>
        <v/>
      </c>
      <c r="H35" s="24" t="str">
        <f t="shared" si="4"/>
        <v/>
      </c>
      <c r="I35" s="25" t="str">
        <f t="shared" si="5"/>
        <v/>
      </c>
    </row>
    <row r="36" spans="2:9" x14ac:dyDescent="0.25">
      <c r="B36" s="21">
        <v>25</v>
      </c>
      <c r="C36" s="39" t="s">
        <v>42</v>
      </c>
      <c r="D36" s="40" t="s">
        <v>26</v>
      </c>
      <c r="E36" s="40">
        <v>5</v>
      </c>
      <c r="F36" s="22"/>
      <c r="G36" s="23" t="str">
        <f t="shared" si="3"/>
        <v/>
      </c>
      <c r="H36" s="24" t="str">
        <f t="shared" si="4"/>
        <v/>
      </c>
      <c r="I36" s="25" t="str">
        <f t="shared" si="5"/>
        <v/>
      </c>
    </row>
    <row r="37" spans="2:9" x14ac:dyDescent="0.25">
      <c r="B37" s="21">
        <v>26</v>
      </c>
      <c r="C37" s="41" t="s">
        <v>43</v>
      </c>
      <c r="D37" s="40" t="s">
        <v>26</v>
      </c>
      <c r="E37" s="40">
        <v>8</v>
      </c>
      <c r="F37" s="22"/>
      <c r="G37" s="23" t="str">
        <f t="shared" si="3"/>
        <v/>
      </c>
      <c r="H37" s="24" t="str">
        <f t="shared" si="4"/>
        <v/>
      </c>
      <c r="I37" s="25" t="str">
        <f t="shared" si="5"/>
        <v/>
      </c>
    </row>
    <row r="38" spans="2:9" x14ac:dyDescent="0.25">
      <c r="B38" s="21">
        <v>27</v>
      </c>
      <c r="C38" s="42" t="s">
        <v>44</v>
      </c>
      <c r="D38" s="43" t="s">
        <v>36</v>
      </c>
      <c r="E38" s="43">
        <v>3</v>
      </c>
      <c r="F38" s="22"/>
      <c r="G38" s="23" t="str">
        <f t="shared" si="3"/>
        <v/>
      </c>
      <c r="H38" s="24" t="str">
        <f t="shared" si="4"/>
        <v/>
      </c>
      <c r="I38" s="25" t="str">
        <f t="shared" si="5"/>
        <v/>
      </c>
    </row>
    <row r="39" spans="2:9" x14ac:dyDescent="0.25">
      <c r="B39" s="21">
        <v>28</v>
      </c>
      <c r="C39" s="45" t="s">
        <v>45</v>
      </c>
      <c r="D39" s="40" t="s">
        <v>36</v>
      </c>
      <c r="E39" s="40">
        <v>3</v>
      </c>
      <c r="F39" s="22"/>
      <c r="G39" s="23" t="str">
        <f t="shared" si="3"/>
        <v/>
      </c>
      <c r="H39" s="24" t="str">
        <f t="shared" si="4"/>
        <v/>
      </c>
      <c r="I39" s="25" t="str">
        <f t="shared" si="5"/>
        <v/>
      </c>
    </row>
    <row r="40" spans="2:9" x14ac:dyDescent="0.25">
      <c r="B40" s="21">
        <v>29</v>
      </c>
      <c r="C40" s="45" t="s">
        <v>46</v>
      </c>
      <c r="D40" s="37" t="s">
        <v>36</v>
      </c>
      <c r="E40" s="37">
        <v>6</v>
      </c>
      <c r="F40" s="22"/>
      <c r="G40" s="23" t="str">
        <f t="shared" si="3"/>
        <v/>
      </c>
      <c r="H40" s="24" t="str">
        <f t="shared" si="4"/>
        <v/>
      </c>
      <c r="I40" s="25" t="str">
        <f t="shared" si="5"/>
        <v/>
      </c>
    </row>
    <row r="41" spans="2:9" ht="15.75" customHeight="1" x14ac:dyDescent="0.25">
      <c r="B41" s="21">
        <v>30</v>
      </c>
      <c r="C41" s="45" t="s">
        <v>47</v>
      </c>
      <c r="D41" s="37" t="s">
        <v>36</v>
      </c>
      <c r="E41" s="37">
        <v>2</v>
      </c>
      <c r="F41" s="22"/>
      <c r="G41" s="23" t="str">
        <f t="shared" si="3"/>
        <v/>
      </c>
      <c r="H41" s="24" t="str">
        <f t="shared" si="4"/>
        <v/>
      </c>
      <c r="I41" s="25" t="str">
        <f t="shared" si="5"/>
        <v/>
      </c>
    </row>
    <row r="42" spans="2:9" x14ac:dyDescent="0.25">
      <c r="B42" s="21">
        <v>31</v>
      </c>
      <c r="C42" s="39" t="s">
        <v>48</v>
      </c>
      <c r="D42" s="40" t="s">
        <v>36</v>
      </c>
      <c r="E42" s="40">
        <v>1</v>
      </c>
      <c r="F42" s="22"/>
      <c r="G42" s="23" t="str">
        <f t="shared" si="3"/>
        <v/>
      </c>
      <c r="H42" s="24" t="str">
        <f t="shared" si="4"/>
        <v/>
      </c>
      <c r="I42" s="25" t="str">
        <f t="shared" si="5"/>
        <v/>
      </c>
    </row>
    <row r="43" spans="2:9" x14ac:dyDescent="0.25">
      <c r="B43" s="21">
        <v>32</v>
      </c>
      <c r="C43" s="38" t="s">
        <v>49</v>
      </c>
      <c r="D43" s="37" t="s">
        <v>36</v>
      </c>
      <c r="E43" s="37">
        <v>1</v>
      </c>
      <c r="F43" s="22"/>
      <c r="G43" s="23" t="str">
        <f t="shared" si="3"/>
        <v/>
      </c>
      <c r="H43" s="24" t="str">
        <f t="shared" si="4"/>
        <v/>
      </c>
      <c r="I43" s="25" t="str">
        <f t="shared" si="5"/>
        <v/>
      </c>
    </row>
    <row r="44" spans="2:9" x14ac:dyDescent="0.25">
      <c r="B44" s="21">
        <v>33</v>
      </c>
      <c r="C44" s="38" t="s">
        <v>186</v>
      </c>
      <c r="D44" s="37" t="s">
        <v>36</v>
      </c>
      <c r="E44" s="37">
        <v>1</v>
      </c>
      <c r="F44" s="22"/>
      <c r="G44" s="23" t="str">
        <f t="shared" si="3"/>
        <v/>
      </c>
      <c r="H44" s="24" t="str">
        <f t="shared" si="4"/>
        <v/>
      </c>
      <c r="I44" s="25" t="str">
        <f t="shared" si="5"/>
        <v/>
      </c>
    </row>
    <row r="45" spans="2:9" x14ac:dyDescent="0.25">
      <c r="B45" s="21">
        <v>34</v>
      </c>
      <c r="C45" s="38" t="s">
        <v>50</v>
      </c>
      <c r="D45" s="37" t="s">
        <v>36</v>
      </c>
      <c r="E45" s="37">
        <v>1</v>
      </c>
      <c r="F45" s="22"/>
      <c r="G45" s="23" t="str">
        <f t="shared" si="3"/>
        <v/>
      </c>
      <c r="H45" s="24" t="str">
        <f t="shared" si="4"/>
        <v/>
      </c>
      <c r="I45" s="25" t="str">
        <f t="shared" si="5"/>
        <v/>
      </c>
    </row>
    <row r="46" spans="2:9" x14ac:dyDescent="0.25">
      <c r="B46" s="21">
        <v>35</v>
      </c>
      <c r="C46" s="45" t="s">
        <v>51</v>
      </c>
      <c r="D46" s="40" t="s">
        <v>36</v>
      </c>
      <c r="E46" s="40">
        <v>1</v>
      </c>
      <c r="F46" s="22"/>
      <c r="G46" s="23" t="str">
        <f t="shared" si="3"/>
        <v/>
      </c>
      <c r="H46" s="24" t="str">
        <f t="shared" si="4"/>
        <v/>
      </c>
      <c r="I46" s="25" t="str">
        <f t="shared" si="5"/>
        <v/>
      </c>
    </row>
    <row r="47" spans="2:9" x14ac:dyDescent="0.25">
      <c r="B47" s="21">
        <v>36</v>
      </c>
      <c r="C47" s="39" t="s">
        <v>187</v>
      </c>
      <c r="D47" s="40" t="s">
        <v>36</v>
      </c>
      <c r="E47" s="40">
        <v>1</v>
      </c>
      <c r="F47" s="22"/>
      <c r="G47" s="23" t="str">
        <f t="shared" si="3"/>
        <v/>
      </c>
      <c r="H47" s="24" t="str">
        <f t="shared" si="4"/>
        <v/>
      </c>
      <c r="I47" s="25" t="str">
        <f t="shared" si="5"/>
        <v/>
      </c>
    </row>
    <row r="48" spans="2:9" ht="15" customHeight="1" x14ac:dyDescent="0.25">
      <c r="B48" s="21">
        <v>37</v>
      </c>
      <c r="C48" s="45" t="s">
        <v>52</v>
      </c>
      <c r="D48" s="40" t="s">
        <v>36</v>
      </c>
      <c r="E48" s="40">
        <v>1</v>
      </c>
      <c r="F48" s="22"/>
      <c r="G48" s="23" t="str">
        <f t="shared" si="3"/>
        <v/>
      </c>
      <c r="H48" s="24" t="str">
        <f t="shared" si="4"/>
        <v/>
      </c>
      <c r="I48" s="25" t="str">
        <f t="shared" si="5"/>
        <v/>
      </c>
    </row>
    <row r="49" spans="2:9" x14ac:dyDescent="0.25">
      <c r="B49" s="21">
        <v>38</v>
      </c>
      <c r="C49" s="39" t="s">
        <v>53</v>
      </c>
      <c r="D49" s="40" t="s">
        <v>36</v>
      </c>
      <c r="E49" s="40">
        <v>1</v>
      </c>
      <c r="F49" s="22"/>
      <c r="G49" s="23" t="str">
        <f t="shared" si="3"/>
        <v/>
      </c>
      <c r="H49" s="24" t="str">
        <f t="shared" si="4"/>
        <v/>
      </c>
      <c r="I49" s="25" t="str">
        <f t="shared" si="5"/>
        <v/>
      </c>
    </row>
    <row r="50" spans="2:9" x14ac:dyDescent="0.25">
      <c r="B50" s="21">
        <v>39</v>
      </c>
      <c r="C50" s="39" t="s">
        <v>54</v>
      </c>
      <c r="D50" s="40" t="s">
        <v>36</v>
      </c>
      <c r="E50" s="40">
        <v>1</v>
      </c>
      <c r="F50" s="22"/>
      <c r="G50" s="23" t="str">
        <f t="shared" si="3"/>
        <v/>
      </c>
      <c r="H50" s="24" t="str">
        <f t="shared" si="4"/>
        <v/>
      </c>
      <c r="I50" s="25" t="str">
        <f t="shared" si="5"/>
        <v/>
      </c>
    </row>
    <row r="51" spans="2:9" x14ac:dyDescent="0.25">
      <c r="B51" s="21">
        <v>40</v>
      </c>
      <c r="C51" s="41" t="s">
        <v>55</v>
      </c>
      <c r="D51" s="40" t="s">
        <v>36</v>
      </c>
      <c r="E51" s="40">
        <v>1</v>
      </c>
      <c r="F51" s="22"/>
      <c r="G51" s="23" t="str">
        <f t="shared" si="3"/>
        <v/>
      </c>
      <c r="H51" s="24" t="str">
        <f t="shared" si="4"/>
        <v/>
      </c>
      <c r="I51" s="25" t="str">
        <f t="shared" si="5"/>
        <v/>
      </c>
    </row>
    <row r="52" spans="2:9" x14ac:dyDescent="0.25">
      <c r="B52" s="21">
        <v>41</v>
      </c>
      <c r="C52" s="41" t="s">
        <v>56</v>
      </c>
      <c r="D52" s="40" t="s">
        <v>36</v>
      </c>
      <c r="E52" s="40">
        <v>1</v>
      </c>
      <c r="F52" s="22"/>
      <c r="G52" s="23" t="str">
        <f t="shared" si="3"/>
        <v/>
      </c>
      <c r="H52" s="24" t="str">
        <f t="shared" si="4"/>
        <v/>
      </c>
      <c r="I52" s="25" t="str">
        <f t="shared" si="5"/>
        <v/>
      </c>
    </row>
    <row r="53" spans="2:9" x14ac:dyDescent="0.25">
      <c r="B53" s="21">
        <v>42</v>
      </c>
      <c r="C53" s="39" t="s">
        <v>57</v>
      </c>
      <c r="D53" s="40" t="s">
        <v>36</v>
      </c>
      <c r="E53" s="40">
        <v>1</v>
      </c>
      <c r="F53" s="22"/>
      <c r="G53" s="23" t="str">
        <f t="shared" si="3"/>
        <v/>
      </c>
      <c r="H53" s="24" t="str">
        <f t="shared" si="4"/>
        <v/>
      </c>
      <c r="I53" s="25" t="str">
        <f t="shared" si="5"/>
        <v/>
      </c>
    </row>
    <row r="54" spans="2:9" x14ac:dyDescent="0.25">
      <c r="B54" s="21">
        <v>43</v>
      </c>
      <c r="C54" s="41" t="s">
        <v>58</v>
      </c>
      <c r="D54" s="40" t="s">
        <v>36</v>
      </c>
      <c r="E54" s="40">
        <v>1</v>
      </c>
      <c r="F54" s="22"/>
      <c r="G54" s="23" t="str">
        <f t="shared" si="3"/>
        <v/>
      </c>
      <c r="H54" s="24" t="str">
        <f t="shared" si="4"/>
        <v/>
      </c>
      <c r="I54" s="25" t="str">
        <f t="shared" si="5"/>
        <v/>
      </c>
    </row>
    <row r="55" spans="2:9" x14ac:dyDescent="0.25">
      <c r="B55" s="21">
        <v>44</v>
      </c>
      <c r="C55" s="39" t="s">
        <v>188</v>
      </c>
      <c r="D55" s="40" t="s">
        <v>36</v>
      </c>
      <c r="E55" s="40">
        <v>1</v>
      </c>
      <c r="F55" s="22"/>
      <c r="G55" s="23" t="str">
        <f t="shared" si="3"/>
        <v/>
      </c>
      <c r="H55" s="24" t="str">
        <f t="shared" si="4"/>
        <v/>
      </c>
      <c r="I55" s="25" t="str">
        <f t="shared" si="5"/>
        <v/>
      </c>
    </row>
    <row r="56" spans="2:9" x14ac:dyDescent="0.25">
      <c r="B56" s="21">
        <v>45</v>
      </c>
      <c r="C56" s="39" t="s">
        <v>59</v>
      </c>
      <c r="D56" s="40" t="s">
        <v>36</v>
      </c>
      <c r="E56" s="40">
        <v>1</v>
      </c>
      <c r="F56" s="22"/>
      <c r="G56" s="23" t="str">
        <f t="shared" si="3"/>
        <v/>
      </c>
      <c r="H56" s="24" t="str">
        <f t="shared" si="4"/>
        <v/>
      </c>
      <c r="I56" s="25" t="str">
        <f t="shared" si="5"/>
        <v/>
      </c>
    </row>
    <row r="57" spans="2:9" x14ac:dyDescent="0.25">
      <c r="B57" s="21">
        <v>46</v>
      </c>
      <c r="C57" s="39" t="s">
        <v>60</v>
      </c>
      <c r="D57" s="40" t="s">
        <v>36</v>
      </c>
      <c r="E57" s="40">
        <v>2</v>
      </c>
      <c r="F57" s="22"/>
      <c r="G57" s="23" t="str">
        <f t="shared" si="3"/>
        <v/>
      </c>
      <c r="H57" s="24" t="str">
        <f t="shared" si="4"/>
        <v/>
      </c>
      <c r="I57" s="25" t="str">
        <f t="shared" si="5"/>
        <v/>
      </c>
    </row>
    <row r="58" spans="2:9" x14ac:dyDescent="0.25">
      <c r="B58" s="21">
        <v>47</v>
      </c>
      <c r="C58" s="39" t="s">
        <v>61</v>
      </c>
      <c r="D58" s="40" t="s">
        <v>36</v>
      </c>
      <c r="E58" s="40">
        <v>4</v>
      </c>
      <c r="F58" s="22"/>
      <c r="G58" s="23" t="str">
        <f t="shared" si="3"/>
        <v/>
      </c>
      <c r="H58" s="24" t="str">
        <f t="shared" si="4"/>
        <v/>
      </c>
      <c r="I58" s="25" t="str">
        <f t="shared" si="5"/>
        <v/>
      </c>
    </row>
    <row r="59" spans="2:9" x14ac:dyDescent="0.25">
      <c r="B59" s="21">
        <v>48</v>
      </c>
      <c r="C59" s="38" t="s">
        <v>62</v>
      </c>
      <c r="D59" s="37" t="s">
        <v>36</v>
      </c>
      <c r="E59" s="37">
        <v>1</v>
      </c>
      <c r="F59" s="22"/>
      <c r="G59" s="23" t="str">
        <f t="shared" si="3"/>
        <v/>
      </c>
      <c r="H59" s="24" t="str">
        <f t="shared" si="4"/>
        <v/>
      </c>
      <c r="I59" s="25" t="str">
        <f t="shared" si="5"/>
        <v/>
      </c>
    </row>
    <row r="60" spans="2:9" x14ac:dyDescent="0.25">
      <c r="B60" s="21">
        <v>49</v>
      </c>
      <c r="C60" s="39" t="s">
        <v>63</v>
      </c>
      <c r="D60" s="40" t="s">
        <v>36</v>
      </c>
      <c r="E60" s="40">
        <v>1</v>
      </c>
      <c r="F60" s="22"/>
      <c r="G60" s="23" t="str">
        <f t="shared" si="3"/>
        <v/>
      </c>
      <c r="H60" s="24" t="str">
        <f t="shared" si="4"/>
        <v/>
      </c>
      <c r="I60" s="25" t="str">
        <f t="shared" si="5"/>
        <v/>
      </c>
    </row>
    <row r="61" spans="2:9" x14ac:dyDescent="0.25">
      <c r="B61" s="21">
        <v>50</v>
      </c>
      <c r="C61" s="38" t="s">
        <v>64</v>
      </c>
      <c r="D61" s="37" t="s">
        <v>36</v>
      </c>
      <c r="E61" s="37">
        <v>2</v>
      </c>
      <c r="F61" s="22"/>
      <c r="G61" s="23" t="str">
        <f t="shared" si="3"/>
        <v/>
      </c>
      <c r="H61" s="24" t="str">
        <f t="shared" si="4"/>
        <v/>
      </c>
      <c r="I61" s="25" t="str">
        <f t="shared" si="5"/>
        <v/>
      </c>
    </row>
    <row r="62" spans="2:9" x14ac:dyDescent="0.25">
      <c r="B62" s="21">
        <v>51</v>
      </c>
      <c r="C62" s="39" t="s">
        <v>65</v>
      </c>
      <c r="D62" s="40" t="s">
        <v>36</v>
      </c>
      <c r="E62" s="40">
        <v>1</v>
      </c>
      <c r="F62" s="22"/>
      <c r="G62" s="23" t="str">
        <f t="shared" si="3"/>
        <v/>
      </c>
      <c r="H62" s="24" t="str">
        <f t="shared" si="4"/>
        <v/>
      </c>
      <c r="I62" s="25" t="str">
        <f t="shared" si="5"/>
        <v/>
      </c>
    </row>
    <row r="63" spans="2:9" x14ac:dyDescent="0.25">
      <c r="B63" s="21">
        <v>52</v>
      </c>
      <c r="C63" s="39" t="s">
        <v>66</v>
      </c>
      <c r="D63" s="40" t="s">
        <v>36</v>
      </c>
      <c r="E63" s="40">
        <v>1</v>
      </c>
      <c r="F63" s="22"/>
      <c r="G63" s="23" t="str">
        <f t="shared" si="3"/>
        <v/>
      </c>
      <c r="H63" s="24" t="str">
        <f t="shared" si="4"/>
        <v/>
      </c>
      <c r="I63" s="25" t="str">
        <f t="shared" si="5"/>
        <v/>
      </c>
    </row>
    <row r="64" spans="2:9" ht="15.75" customHeight="1" x14ac:dyDescent="0.25">
      <c r="B64" s="21">
        <v>53</v>
      </c>
      <c r="C64" s="38" t="s">
        <v>67</v>
      </c>
      <c r="D64" s="37" t="s">
        <v>36</v>
      </c>
      <c r="E64" s="37">
        <v>1</v>
      </c>
      <c r="F64" s="22"/>
      <c r="G64" s="23" t="str">
        <f t="shared" si="3"/>
        <v/>
      </c>
      <c r="H64" s="24" t="str">
        <f t="shared" si="4"/>
        <v/>
      </c>
      <c r="I64" s="25" t="str">
        <f t="shared" si="5"/>
        <v/>
      </c>
    </row>
    <row r="65" spans="2:9" x14ac:dyDescent="0.25">
      <c r="B65" s="21">
        <v>54</v>
      </c>
      <c r="C65" s="38" t="s">
        <v>68</v>
      </c>
      <c r="D65" s="37" t="s">
        <v>36</v>
      </c>
      <c r="E65" s="37">
        <v>1</v>
      </c>
      <c r="F65" s="22"/>
      <c r="G65" s="23" t="str">
        <f t="shared" si="3"/>
        <v/>
      </c>
      <c r="H65" s="24" t="str">
        <f t="shared" si="4"/>
        <v/>
      </c>
      <c r="I65" s="25" t="str">
        <f t="shared" si="5"/>
        <v/>
      </c>
    </row>
    <row r="66" spans="2:9" x14ac:dyDescent="0.25">
      <c r="B66" s="21">
        <v>55</v>
      </c>
      <c r="C66" s="39" t="s">
        <v>69</v>
      </c>
      <c r="D66" s="40" t="s">
        <v>36</v>
      </c>
      <c r="E66" s="40">
        <v>1</v>
      </c>
      <c r="F66" s="22"/>
      <c r="G66" s="23" t="str">
        <f t="shared" si="3"/>
        <v/>
      </c>
      <c r="H66" s="24" t="str">
        <f t="shared" si="4"/>
        <v/>
      </c>
      <c r="I66" s="25" t="str">
        <f t="shared" si="5"/>
        <v/>
      </c>
    </row>
    <row r="67" spans="2:9" x14ac:dyDescent="0.25">
      <c r="B67" s="21">
        <v>56</v>
      </c>
      <c r="C67" s="38" t="s">
        <v>70</v>
      </c>
      <c r="D67" s="37" t="s">
        <v>36</v>
      </c>
      <c r="E67" s="37">
        <v>2</v>
      </c>
      <c r="F67" s="22"/>
      <c r="G67" s="23" t="str">
        <f t="shared" si="3"/>
        <v/>
      </c>
      <c r="H67" s="24" t="str">
        <f t="shared" si="4"/>
        <v/>
      </c>
      <c r="I67" s="25" t="str">
        <f t="shared" si="5"/>
        <v/>
      </c>
    </row>
    <row r="68" spans="2:9" x14ac:dyDescent="0.25">
      <c r="B68" s="21">
        <v>57</v>
      </c>
      <c r="C68" s="39" t="s">
        <v>71</v>
      </c>
      <c r="D68" s="40" t="s">
        <v>36</v>
      </c>
      <c r="E68" s="40">
        <v>9</v>
      </c>
      <c r="F68" s="22"/>
      <c r="G68" s="23" t="str">
        <f t="shared" si="3"/>
        <v/>
      </c>
      <c r="H68" s="24" t="str">
        <f t="shared" si="4"/>
        <v/>
      </c>
      <c r="I68" s="25" t="str">
        <f t="shared" si="5"/>
        <v/>
      </c>
    </row>
    <row r="69" spans="2:9" x14ac:dyDescent="0.25">
      <c r="B69" s="21">
        <v>58</v>
      </c>
      <c r="C69" s="39" t="s">
        <v>189</v>
      </c>
      <c r="D69" s="40" t="s">
        <v>36</v>
      </c>
      <c r="E69" s="40">
        <v>6</v>
      </c>
      <c r="F69" s="22"/>
      <c r="G69" s="23" t="str">
        <f t="shared" si="3"/>
        <v/>
      </c>
      <c r="H69" s="24" t="str">
        <f t="shared" si="4"/>
        <v/>
      </c>
      <c r="I69" s="25" t="str">
        <f t="shared" si="5"/>
        <v/>
      </c>
    </row>
    <row r="70" spans="2:9" x14ac:dyDescent="0.25">
      <c r="B70" s="21">
        <v>59</v>
      </c>
      <c r="C70" s="39" t="s">
        <v>72</v>
      </c>
      <c r="D70" s="40" t="s">
        <v>36</v>
      </c>
      <c r="E70" s="40">
        <v>1</v>
      </c>
      <c r="F70" s="22"/>
      <c r="G70" s="23" t="str">
        <f t="shared" si="3"/>
        <v/>
      </c>
      <c r="H70" s="24" t="str">
        <f t="shared" si="4"/>
        <v/>
      </c>
      <c r="I70" s="25" t="str">
        <f t="shared" si="5"/>
        <v/>
      </c>
    </row>
    <row r="71" spans="2:9" x14ac:dyDescent="0.25">
      <c r="B71" s="21">
        <v>60</v>
      </c>
      <c r="C71" s="41" t="s">
        <v>73</v>
      </c>
      <c r="D71" s="40" t="s">
        <v>36</v>
      </c>
      <c r="E71" s="40">
        <v>1</v>
      </c>
      <c r="F71" s="22"/>
      <c r="G71" s="23" t="str">
        <f t="shared" si="3"/>
        <v/>
      </c>
      <c r="H71" s="24" t="str">
        <f t="shared" si="4"/>
        <v/>
      </c>
      <c r="I71" s="25" t="str">
        <f t="shared" si="5"/>
        <v/>
      </c>
    </row>
    <row r="72" spans="2:9" x14ac:dyDescent="0.25">
      <c r="B72" s="21">
        <v>61</v>
      </c>
      <c r="C72" s="38" t="s">
        <v>74</v>
      </c>
      <c r="D72" s="37" t="s">
        <v>36</v>
      </c>
      <c r="E72" s="37">
        <v>3</v>
      </c>
      <c r="F72" s="22"/>
      <c r="G72" s="23" t="str">
        <f t="shared" si="3"/>
        <v/>
      </c>
      <c r="H72" s="24" t="str">
        <f t="shared" si="4"/>
        <v/>
      </c>
      <c r="I72" s="25" t="str">
        <f t="shared" si="5"/>
        <v/>
      </c>
    </row>
    <row r="73" spans="2:9" x14ac:dyDescent="0.25">
      <c r="B73" s="21">
        <v>62</v>
      </c>
      <c r="C73" s="41" t="s">
        <v>75</v>
      </c>
      <c r="D73" s="37" t="s">
        <v>36</v>
      </c>
      <c r="E73" s="37">
        <v>2</v>
      </c>
      <c r="F73" s="22"/>
      <c r="G73" s="23" t="str">
        <f t="shared" si="3"/>
        <v/>
      </c>
      <c r="H73" s="24" t="str">
        <f t="shared" si="4"/>
        <v/>
      </c>
      <c r="I73" s="25" t="str">
        <f t="shared" si="5"/>
        <v/>
      </c>
    </row>
    <row r="74" spans="2:9" x14ac:dyDescent="0.25">
      <c r="B74" s="21">
        <v>63</v>
      </c>
      <c r="C74" s="41" t="s">
        <v>76</v>
      </c>
      <c r="D74" s="40" t="s">
        <v>36</v>
      </c>
      <c r="E74" s="40">
        <v>1</v>
      </c>
      <c r="F74" s="22"/>
      <c r="G74" s="23" t="str">
        <f t="shared" si="3"/>
        <v/>
      </c>
      <c r="H74" s="24" t="str">
        <f t="shared" si="4"/>
        <v/>
      </c>
      <c r="I74" s="25" t="str">
        <f t="shared" si="5"/>
        <v/>
      </c>
    </row>
    <row r="75" spans="2:9" x14ac:dyDescent="0.25">
      <c r="B75" s="21">
        <v>64</v>
      </c>
      <c r="C75" s="39" t="s">
        <v>190</v>
      </c>
      <c r="D75" s="40" t="s">
        <v>36</v>
      </c>
      <c r="E75" s="40">
        <v>1</v>
      </c>
      <c r="F75" s="22"/>
      <c r="G75" s="23" t="str">
        <f t="shared" si="3"/>
        <v/>
      </c>
      <c r="H75" s="24" t="str">
        <f t="shared" si="4"/>
        <v/>
      </c>
      <c r="I75" s="25" t="str">
        <f t="shared" si="5"/>
        <v/>
      </c>
    </row>
    <row r="76" spans="2:9" x14ac:dyDescent="0.25">
      <c r="B76" s="21">
        <v>65</v>
      </c>
      <c r="C76" s="45" t="s">
        <v>191</v>
      </c>
      <c r="D76" s="40" t="s">
        <v>36</v>
      </c>
      <c r="E76" s="40">
        <v>1</v>
      </c>
      <c r="F76" s="22"/>
      <c r="G76" s="23" t="str">
        <f t="shared" si="3"/>
        <v/>
      </c>
      <c r="H76" s="24" t="str">
        <f t="shared" si="4"/>
        <v/>
      </c>
      <c r="I76" s="25" t="str">
        <f t="shared" si="5"/>
        <v/>
      </c>
    </row>
    <row r="77" spans="2:9" x14ac:dyDescent="0.25">
      <c r="B77" s="21">
        <v>66</v>
      </c>
      <c r="C77" s="41" t="s">
        <v>77</v>
      </c>
      <c r="D77" s="40" t="s">
        <v>36</v>
      </c>
      <c r="E77" s="40">
        <v>4</v>
      </c>
      <c r="F77" s="22"/>
      <c r="G77" s="23" t="str">
        <f t="shared" si="3"/>
        <v/>
      </c>
      <c r="H77" s="24" t="str">
        <f t="shared" si="4"/>
        <v/>
      </c>
      <c r="I77" s="25" t="str">
        <f t="shared" si="5"/>
        <v/>
      </c>
    </row>
    <row r="78" spans="2:9" x14ac:dyDescent="0.25">
      <c r="B78" s="21">
        <v>67</v>
      </c>
      <c r="C78" s="41" t="s">
        <v>192</v>
      </c>
      <c r="D78" s="40" t="s">
        <v>36</v>
      </c>
      <c r="E78" s="40">
        <v>2</v>
      </c>
      <c r="F78" s="22"/>
      <c r="G78" s="23" t="str">
        <f t="shared" si="3"/>
        <v/>
      </c>
      <c r="H78" s="24" t="str">
        <f t="shared" si="4"/>
        <v/>
      </c>
      <c r="I78" s="25" t="str">
        <f t="shared" si="5"/>
        <v/>
      </c>
    </row>
    <row r="79" spans="2:9" x14ac:dyDescent="0.25">
      <c r="B79" s="21">
        <v>68</v>
      </c>
      <c r="C79" s="38" t="s">
        <v>78</v>
      </c>
      <c r="D79" s="37" t="s">
        <v>36</v>
      </c>
      <c r="E79" s="37">
        <v>1</v>
      </c>
      <c r="F79" s="22"/>
      <c r="G79" s="23" t="str">
        <f t="shared" si="3"/>
        <v/>
      </c>
      <c r="H79" s="24" t="str">
        <f t="shared" si="4"/>
        <v/>
      </c>
      <c r="I79" s="25" t="str">
        <f t="shared" si="5"/>
        <v/>
      </c>
    </row>
    <row r="80" spans="2:9" x14ac:dyDescent="0.25">
      <c r="B80" s="21">
        <v>69</v>
      </c>
      <c r="C80" s="41" t="s">
        <v>193</v>
      </c>
      <c r="D80" s="40" t="s">
        <v>36</v>
      </c>
      <c r="E80" s="40">
        <v>1</v>
      </c>
      <c r="F80" s="22"/>
      <c r="G80" s="23" t="str">
        <f t="shared" si="3"/>
        <v/>
      </c>
      <c r="H80" s="24" t="str">
        <f t="shared" si="4"/>
        <v/>
      </c>
      <c r="I80" s="25" t="str">
        <f t="shared" si="5"/>
        <v/>
      </c>
    </row>
    <row r="81" spans="2:9" x14ac:dyDescent="0.25">
      <c r="B81" s="21">
        <v>70</v>
      </c>
      <c r="C81" s="38" t="s">
        <v>79</v>
      </c>
      <c r="D81" s="37" t="s">
        <v>36</v>
      </c>
      <c r="E81" s="37">
        <v>2</v>
      </c>
      <c r="F81" s="22"/>
      <c r="G81" s="23" t="str">
        <f t="shared" si="3"/>
        <v/>
      </c>
      <c r="H81" s="24" t="str">
        <f t="shared" si="4"/>
        <v/>
      </c>
      <c r="I81" s="25" t="str">
        <f t="shared" si="5"/>
        <v/>
      </c>
    </row>
    <row r="82" spans="2:9" x14ac:dyDescent="0.25">
      <c r="B82" s="21">
        <v>71</v>
      </c>
      <c r="C82" s="39" t="s">
        <v>194</v>
      </c>
      <c r="D82" s="40" t="s">
        <v>36</v>
      </c>
      <c r="E82" s="40">
        <v>1</v>
      </c>
      <c r="F82" s="22"/>
      <c r="G82" s="23" t="str">
        <f t="shared" si="3"/>
        <v/>
      </c>
      <c r="H82" s="24" t="str">
        <f t="shared" si="4"/>
        <v/>
      </c>
      <c r="I82" s="25" t="str">
        <f t="shared" si="5"/>
        <v/>
      </c>
    </row>
    <row r="83" spans="2:9" x14ac:dyDescent="0.25">
      <c r="B83" s="21">
        <v>72</v>
      </c>
      <c r="C83" s="45" t="s">
        <v>80</v>
      </c>
      <c r="D83" s="40" t="s">
        <v>36</v>
      </c>
      <c r="E83" s="40">
        <v>3</v>
      </c>
      <c r="F83" s="22"/>
      <c r="G83" s="23" t="str">
        <f t="shared" ref="G83:G146" si="6">IF(F83&gt;0,ROUND(+F83,2)*E83,"")</f>
        <v/>
      </c>
      <c r="H83" s="24" t="str">
        <f t="shared" ref="H83:H146" si="7">IF(F83&gt;0,ROUND(+G83,2)*1.23,"")</f>
        <v/>
      </c>
      <c r="I83" s="25" t="str">
        <f t="shared" ref="I83:I146" si="8">IF(F83&gt;0,+H83/E83,"")</f>
        <v/>
      </c>
    </row>
    <row r="84" spans="2:9" ht="30" x14ac:dyDescent="0.25">
      <c r="B84" s="21">
        <v>73</v>
      </c>
      <c r="C84" s="45" t="s">
        <v>195</v>
      </c>
      <c r="D84" s="37" t="s">
        <v>36</v>
      </c>
      <c r="E84" s="37">
        <v>2</v>
      </c>
      <c r="F84" s="22"/>
      <c r="G84" s="23" t="str">
        <f t="shared" si="6"/>
        <v/>
      </c>
      <c r="H84" s="24" t="str">
        <f t="shared" si="7"/>
        <v/>
      </c>
      <c r="I84" s="25" t="str">
        <f t="shared" si="8"/>
        <v/>
      </c>
    </row>
    <row r="85" spans="2:9" x14ac:dyDescent="0.25">
      <c r="B85" s="21">
        <v>74</v>
      </c>
      <c r="C85" s="41" t="s">
        <v>196</v>
      </c>
      <c r="D85" s="40" t="s">
        <v>36</v>
      </c>
      <c r="E85" s="40">
        <v>1</v>
      </c>
      <c r="F85" s="22"/>
      <c r="G85" s="23" t="str">
        <f t="shared" si="6"/>
        <v/>
      </c>
      <c r="H85" s="24" t="str">
        <f t="shared" si="7"/>
        <v/>
      </c>
      <c r="I85" s="25" t="str">
        <f t="shared" si="8"/>
        <v/>
      </c>
    </row>
    <row r="86" spans="2:9" x14ac:dyDescent="0.25">
      <c r="B86" s="21">
        <v>75</v>
      </c>
      <c r="C86" s="39" t="s">
        <v>81</v>
      </c>
      <c r="D86" s="40" t="s">
        <v>36</v>
      </c>
      <c r="E86" s="40">
        <v>3</v>
      </c>
      <c r="F86" s="22"/>
      <c r="G86" s="23" t="str">
        <f t="shared" si="6"/>
        <v/>
      </c>
      <c r="H86" s="24" t="str">
        <f t="shared" si="7"/>
        <v/>
      </c>
      <c r="I86" s="25" t="str">
        <f t="shared" si="8"/>
        <v/>
      </c>
    </row>
    <row r="87" spans="2:9" x14ac:dyDescent="0.25">
      <c r="B87" s="21">
        <v>76</v>
      </c>
      <c r="C87" s="39" t="s">
        <v>82</v>
      </c>
      <c r="D87" s="40" t="s">
        <v>36</v>
      </c>
      <c r="E87" s="40">
        <v>1</v>
      </c>
      <c r="F87" s="22"/>
      <c r="G87" s="23" t="str">
        <f t="shared" si="6"/>
        <v/>
      </c>
      <c r="H87" s="24" t="str">
        <f t="shared" si="7"/>
        <v/>
      </c>
      <c r="I87" s="25" t="str">
        <f t="shared" si="8"/>
        <v/>
      </c>
    </row>
    <row r="88" spans="2:9" x14ac:dyDescent="0.25">
      <c r="B88" s="21">
        <v>77</v>
      </c>
      <c r="C88" s="41" t="s">
        <v>83</v>
      </c>
      <c r="D88" s="40" t="s">
        <v>36</v>
      </c>
      <c r="E88" s="40">
        <v>1</v>
      </c>
      <c r="F88" s="22"/>
      <c r="G88" s="23" t="str">
        <f t="shared" si="6"/>
        <v/>
      </c>
      <c r="H88" s="24" t="str">
        <f t="shared" si="7"/>
        <v/>
      </c>
      <c r="I88" s="25" t="str">
        <f t="shared" si="8"/>
        <v/>
      </c>
    </row>
    <row r="89" spans="2:9" x14ac:dyDescent="0.25">
      <c r="B89" s="21">
        <v>78</v>
      </c>
      <c r="C89" s="39" t="s">
        <v>84</v>
      </c>
      <c r="D89" s="40" t="s">
        <v>36</v>
      </c>
      <c r="E89" s="40">
        <v>1</v>
      </c>
      <c r="F89" s="22"/>
      <c r="G89" s="23" t="str">
        <f t="shared" si="6"/>
        <v/>
      </c>
      <c r="H89" s="24" t="str">
        <f t="shared" si="7"/>
        <v/>
      </c>
      <c r="I89" s="25" t="str">
        <f t="shared" si="8"/>
        <v/>
      </c>
    </row>
    <row r="90" spans="2:9" x14ac:dyDescent="0.25">
      <c r="B90" s="21">
        <v>79</v>
      </c>
      <c r="C90" s="39" t="s">
        <v>85</v>
      </c>
      <c r="D90" s="40" t="s">
        <v>26</v>
      </c>
      <c r="E90" s="40">
        <v>1</v>
      </c>
      <c r="F90" s="22"/>
      <c r="G90" s="23" t="str">
        <f t="shared" si="6"/>
        <v/>
      </c>
      <c r="H90" s="24" t="str">
        <f t="shared" si="7"/>
        <v/>
      </c>
      <c r="I90" s="25" t="str">
        <f t="shared" si="8"/>
        <v/>
      </c>
    </row>
    <row r="91" spans="2:9" x14ac:dyDescent="0.25">
      <c r="B91" s="21">
        <v>80</v>
      </c>
      <c r="C91" s="39" t="s">
        <v>86</v>
      </c>
      <c r="D91" s="40" t="s">
        <v>26</v>
      </c>
      <c r="E91" s="40">
        <v>1</v>
      </c>
      <c r="F91" s="22"/>
      <c r="G91" s="23" t="str">
        <f t="shared" si="6"/>
        <v/>
      </c>
      <c r="H91" s="24" t="str">
        <f t="shared" si="7"/>
        <v/>
      </c>
      <c r="I91" s="25" t="str">
        <f t="shared" si="8"/>
        <v/>
      </c>
    </row>
    <row r="92" spans="2:9" x14ac:dyDescent="0.25">
      <c r="B92" s="21">
        <v>81</v>
      </c>
      <c r="C92" s="45" t="s">
        <v>87</v>
      </c>
      <c r="D92" s="40" t="s">
        <v>26</v>
      </c>
      <c r="E92" s="40">
        <v>4</v>
      </c>
      <c r="F92" s="22"/>
      <c r="G92" s="23" t="str">
        <f t="shared" si="6"/>
        <v/>
      </c>
      <c r="H92" s="24" t="str">
        <f t="shared" si="7"/>
        <v/>
      </c>
      <c r="I92" s="25" t="str">
        <f t="shared" si="8"/>
        <v/>
      </c>
    </row>
    <row r="93" spans="2:9" x14ac:dyDescent="0.25">
      <c r="B93" s="21">
        <v>82</v>
      </c>
      <c r="C93" s="38" t="s">
        <v>88</v>
      </c>
      <c r="D93" s="37" t="s">
        <v>26</v>
      </c>
      <c r="E93" s="37">
        <v>4</v>
      </c>
      <c r="F93" s="22"/>
      <c r="G93" s="23" t="str">
        <f t="shared" si="6"/>
        <v/>
      </c>
      <c r="H93" s="24" t="str">
        <f t="shared" si="7"/>
        <v/>
      </c>
      <c r="I93" s="25" t="str">
        <f t="shared" si="8"/>
        <v/>
      </c>
    </row>
    <row r="94" spans="2:9" x14ac:dyDescent="0.25">
      <c r="B94" s="21">
        <v>83</v>
      </c>
      <c r="C94" s="44" t="s">
        <v>89</v>
      </c>
      <c r="D94" s="40" t="s">
        <v>26</v>
      </c>
      <c r="E94" s="40">
        <v>1</v>
      </c>
      <c r="F94" s="22"/>
      <c r="G94" s="23" t="str">
        <f t="shared" si="6"/>
        <v/>
      </c>
      <c r="H94" s="24" t="str">
        <f t="shared" si="7"/>
        <v/>
      </c>
      <c r="I94" s="25" t="str">
        <f t="shared" si="8"/>
        <v/>
      </c>
    </row>
    <row r="95" spans="2:9" x14ac:dyDescent="0.25">
      <c r="B95" s="21">
        <v>84</v>
      </c>
      <c r="C95" s="46" t="s">
        <v>90</v>
      </c>
      <c r="D95" s="40" t="s">
        <v>26</v>
      </c>
      <c r="E95" s="40">
        <v>1</v>
      </c>
      <c r="F95" s="22"/>
      <c r="G95" s="23" t="str">
        <f t="shared" si="6"/>
        <v/>
      </c>
      <c r="H95" s="24" t="str">
        <f t="shared" si="7"/>
        <v/>
      </c>
      <c r="I95" s="25" t="str">
        <f t="shared" si="8"/>
        <v/>
      </c>
    </row>
    <row r="96" spans="2:9" x14ac:dyDescent="0.25">
      <c r="B96" s="21">
        <v>85</v>
      </c>
      <c r="C96" s="38" t="s">
        <v>91</v>
      </c>
      <c r="D96" s="37" t="s">
        <v>26</v>
      </c>
      <c r="E96" s="37">
        <v>2</v>
      </c>
      <c r="F96" s="22"/>
      <c r="G96" s="23" t="str">
        <f t="shared" si="6"/>
        <v/>
      </c>
      <c r="H96" s="24" t="str">
        <f t="shared" si="7"/>
        <v/>
      </c>
      <c r="I96" s="25" t="str">
        <f t="shared" si="8"/>
        <v/>
      </c>
    </row>
    <row r="97" spans="2:9" x14ac:dyDescent="0.25">
      <c r="B97" s="21">
        <v>86</v>
      </c>
      <c r="C97" s="47" t="s">
        <v>197</v>
      </c>
      <c r="D97" s="40" t="s">
        <v>26</v>
      </c>
      <c r="E97" s="40">
        <v>4</v>
      </c>
      <c r="F97" s="22"/>
      <c r="G97" s="23" t="str">
        <f t="shared" si="6"/>
        <v/>
      </c>
      <c r="H97" s="24" t="str">
        <f t="shared" si="7"/>
        <v/>
      </c>
      <c r="I97" s="25" t="str">
        <f t="shared" si="8"/>
        <v/>
      </c>
    </row>
    <row r="98" spans="2:9" x14ac:dyDescent="0.25">
      <c r="B98" s="21">
        <v>87</v>
      </c>
      <c r="C98" s="39" t="s">
        <v>92</v>
      </c>
      <c r="D98" s="40" t="s">
        <v>26</v>
      </c>
      <c r="E98" s="40">
        <v>1</v>
      </c>
      <c r="F98" s="22"/>
      <c r="G98" s="23" t="str">
        <f t="shared" si="6"/>
        <v/>
      </c>
      <c r="H98" s="24" t="str">
        <f t="shared" si="7"/>
        <v/>
      </c>
      <c r="I98" s="25" t="str">
        <f t="shared" si="8"/>
        <v/>
      </c>
    </row>
    <row r="99" spans="2:9" x14ac:dyDescent="0.25">
      <c r="B99" s="21">
        <v>88</v>
      </c>
      <c r="C99" s="39" t="s">
        <v>93</v>
      </c>
      <c r="D99" s="40" t="s">
        <v>26</v>
      </c>
      <c r="E99" s="40">
        <v>2</v>
      </c>
      <c r="F99" s="22"/>
      <c r="G99" s="23" t="str">
        <f t="shared" si="6"/>
        <v/>
      </c>
      <c r="H99" s="24" t="str">
        <f t="shared" si="7"/>
        <v/>
      </c>
      <c r="I99" s="25" t="str">
        <f t="shared" si="8"/>
        <v/>
      </c>
    </row>
    <row r="100" spans="2:9" x14ac:dyDescent="0.25">
      <c r="B100" s="21">
        <v>89</v>
      </c>
      <c r="C100" s="48" t="s">
        <v>94</v>
      </c>
      <c r="D100" s="40" t="s">
        <v>26</v>
      </c>
      <c r="E100" s="40">
        <v>1</v>
      </c>
      <c r="F100" s="22"/>
      <c r="G100" s="23" t="str">
        <f t="shared" si="6"/>
        <v/>
      </c>
      <c r="H100" s="24" t="str">
        <f t="shared" si="7"/>
        <v/>
      </c>
      <c r="I100" s="25" t="str">
        <f t="shared" si="8"/>
        <v/>
      </c>
    </row>
    <row r="101" spans="2:9" x14ac:dyDescent="0.25">
      <c r="B101" s="21">
        <v>90</v>
      </c>
      <c r="C101" s="48" t="s">
        <v>95</v>
      </c>
      <c r="D101" s="40" t="s">
        <v>26</v>
      </c>
      <c r="E101" s="40">
        <v>1</v>
      </c>
      <c r="F101" s="22"/>
      <c r="G101" s="23" t="str">
        <f t="shared" si="6"/>
        <v/>
      </c>
      <c r="H101" s="24" t="str">
        <f t="shared" si="7"/>
        <v/>
      </c>
      <c r="I101" s="25" t="str">
        <f t="shared" si="8"/>
        <v/>
      </c>
    </row>
    <row r="102" spans="2:9" x14ac:dyDescent="0.25">
      <c r="B102" s="21">
        <v>91</v>
      </c>
      <c r="C102" s="48" t="s">
        <v>96</v>
      </c>
      <c r="D102" s="40" t="s">
        <v>26</v>
      </c>
      <c r="E102" s="40">
        <v>5</v>
      </c>
      <c r="F102" s="22"/>
      <c r="G102" s="23" t="str">
        <f t="shared" si="6"/>
        <v/>
      </c>
      <c r="H102" s="24" t="str">
        <f t="shared" si="7"/>
        <v/>
      </c>
      <c r="I102" s="25" t="str">
        <f t="shared" si="8"/>
        <v/>
      </c>
    </row>
    <row r="103" spans="2:9" x14ac:dyDescent="0.25">
      <c r="B103" s="21">
        <v>92</v>
      </c>
      <c r="C103" s="39" t="s">
        <v>198</v>
      </c>
      <c r="D103" s="40" t="s">
        <v>26</v>
      </c>
      <c r="E103" s="40">
        <v>2</v>
      </c>
      <c r="F103" s="22"/>
      <c r="G103" s="23" t="str">
        <f t="shared" si="6"/>
        <v/>
      </c>
      <c r="H103" s="24" t="str">
        <f t="shared" si="7"/>
        <v/>
      </c>
      <c r="I103" s="25" t="str">
        <f t="shared" si="8"/>
        <v/>
      </c>
    </row>
    <row r="104" spans="2:9" x14ac:dyDescent="0.25">
      <c r="B104" s="21">
        <v>93</v>
      </c>
      <c r="C104" s="41" t="s">
        <v>199</v>
      </c>
      <c r="D104" s="40" t="s">
        <v>26</v>
      </c>
      <c r="E104" s="40">
        <v>2</v>
      </c>
      <c r="F104" s="22"/>
      <c r="G104" s="23" t="str">
        <f t="shared" si="6"/>
        <v/>
      </c>
      <c r="H104" s="24" t="str">
        <f t="shared" si="7"/>
        <v/>
      </c>
      <c r="I104" s="25" t="str">
        <f t="shared" si="8"/>
        <v/>
      </c>
    </row>
    <row r="105" spans="2:9" x14ac:dyDescent="0.25">
      <c r="B105" s="21">
        <v>94</v>
      </c>
      <c r="C105" s="41" t="s">
        <v>200</v>
      </c>
      <c r="D105" s="40" t="s">
        <v>26</v>
      </c>
      <c r="E105" s="40">
        <v>2</v>
      </c>
      <c r="F105" s="22"/>
      <c r="G105" s="23" t="str">
        <f t="shared" si="6"/>
        <v/>
      </c>
      <c r="H105" s="24" t="str">
        <f t="shared" si="7"/>
        <v/>
      </c>
      <c r="I105" s="25" t="str">
        <f t="shared" si="8"/>
        <v/>
      </c>
    </row>
    <row r="106" spans="2:9" x14ac:dyDescent="0.25">
      <c r="B106" s="21">
        <v>95</v>
      </c>
      <c r="C106" s="41" t="s">
        <v>201</v>
      </c>
      <c r="D106" s="40" t="s">
        <v>26</v>
      </c>
      <c r="E106" s="40">
        <v>2</v>
      </c>
      <c r="F106" s="22"/>
      <c r="G106" s="23" t="str">
        <f t="shared" si="6"/>
        <v/>
      </c>
      <c r="H106" s="24" t="str">
        <f t="shared" si="7"/>
        <v/>
      </c>
      <c r="I106" s="25" t="str">
        <f t="shared" si="8"/>
        <v/>
      </c>
    </row>
    <row r="107" spans="2:9" x14ac:dyDescent="0.25">
      <c r="B107" s="21">
        <v>96</v>
      </c>
      <c r="C107" s="41" t="s">
        <v>202</v>
      </c>
      <c r="D107" s="40" t="s">
        <v>26</v>
      </c>
      <c r="E107" s="40">
        <v>2</v>
      </c>
      <c r="F107" s="22"/>
      <c r="G107" s="23" t="str">
        <f t="shared" si="6"/>
        <v/>
      </c>
      <c r="H107" s="24" t="str">
        <f t="shared" si="7"/>
        <v/>
      </c>
      <c r="I107" s="25" t="str">
        <f t="shared" si="8"/>
        <v/>
      </c>
    </row>
    <row r="108" spans="2:9" x14ac:dyDescent="0.25">
      <c r="B108" s="21">
        <v>97</v>
      </c>
      <c r="C108" s="46" t="s">
        <v>203</v>
      </c>
      <c r="D108" s="40" t="s">
        <v>26</v>
      </c>
      <c r="E108" s="40">
        <v>2</v>
      </c>
      <c r="F108" s="22"/>
      <c r="G108" s="23" t="str">
        <f t="shared" si="6"/>
        <v/>
      </c>
      <c r="H108" s="24" t="str">
        <f t="shared" si="7"/>
        <v/>
      </c>
      <c r="I108" s="25" t="str">
        <f t="shared" si="8"/>
        <v/>
      </c>
    </row>
    <row r="109" spans="2:9" x14ac:dyDescent="0.25">
      <c r="B109" s="21">
        <v>98</v>
      </c>
      <c r="C109" s="46" t="s">
        <v>97</v>
      </c>
      <c r="D109" s="40" t="s">
        <v>26</v>
      </c>
      <c r="E109" s="40">
        <v>1</v>
      </c>
      <c r="F109" s="22"/>
      <c r="G109" s="23" t="str">
        <f t="shared" si="6"/>
        <v/>
      </c>
      <c r="H109" s="24" t="str">
        <f t="shared" si="7"/>
        <v/>
      </c>
      <c r="I109" s="25" t="str">
        <f t="shared" si="8"/>
        <v/>
      </c>
    </row>
    <row r="110" spans="2:9" x14ac:dyDescent="0.25">
      <c r="B110" s="21">
        <v>99</v>
      </c>
      <c r="C110" s="38" t="s">
        <v>98</v>
      </c>
      <c r="D110" s="37" t="s">
        <v>26</v>
      </c>
      <c r="E110" s="37">
        <v>2</v>
      </c>
      <c r="F110" s="22"/>
      <c r="G110" s="23" t="str">
        <f t="shared" si="6"/>
        <v/>
      </c>
      <c r="H110" s="24" t="str">
        <f t="shared" si="7"/>
        <v/>
      </c>
      <c r="I110" s="25" t="str">
        <f t="shared" si="8"/>
        <v/>
      </c>
    </row>
    <row r="111" spans="2:9" x14ac:dyDescent="0.25">
      <c r="B111" s="21">
        <v>100</v>
      </c>
      <c r="C111" s="45" t="s">
        <v>99</v>
      </c>
      <c r="D111" s="40" t="s">
        <v>26</v>
      </c>
      <c r="E111" s="40">
        <v>4</v>
      </c>
      <c r="F111" s="22"/>
      <c r="G111" s="23" t="str">
        <f t="shared" si="6"/>
        <v/>
      </c>
      <c r="H111" s="24" t="str">
        <f t="shared" si="7"/>
        <v/>
      </c>
      <c r="I111" s="25" t="str">
        <f t="shared" si="8"/>
        <v/>
      </c>
    </row>
    <row r="112" spans="2:9" x14ac:dyDescent="0.25">
      <c r="B112" s="21">
        <v>101</v>
      </c>
      <c r="C112" s="41" t="s">
        <v>100</v>
      </c>
      <c r="D112" s="40" t="s">
        <v>26</v>
      </c>
      <c r="E112" s="40">
        <v>2</v>
      </c>
      <c r="F112" s="22"/>
      <c r="G112" s="23" t="str">
        <f t="shared" si="6"/>
        <v/>
      </c>
      <c r="H112" s="24" t="str">
        <f t="shared" si="7"/>
        <v/>
      </c>
      <c r="I112" s="25" t="str">
        <f t="shared" si="8"/>
        <v/>
      </c>
    </row>
    <row r="113" spans="2:9" x14ac:dyDescent="0.25">
      <c r="B113" s="21">
        <v>102</v>
      </c>
      <c r="C113" s="39" t="s">
        <v>204</v>
      </c>
      <c r="D113" s="40" t="s">
        <v>101</v>
      </c>
      <c r="E113" s="40">
        <v>1</v>
      </c>
      <c r="F113" s="22"/>
      <c r="G113" s="23" t="str">
        <f t="shared" si="6"/>
        <v/>
      </c>
      <c r="H113" s="24" t="str">
        <f t="shared" si="7"/>
        <v/>
      </c>
      <c r="I113" s="25" t="str">
        <f t="shared" si="8"/>
        <v/>
      </c>
    </row>
    <row r="114" spans="2:9" x14ac:dyDescent="0.25">
      <c r="B114" s="21">
        <v>103</v>
      </c>
      <c r="C114" s="41" t="s">
        <v>205</v>
      </c>
      <c r="D114" s="40" t="s">
        <v>26</v>
      </c>
      <c r="E114" s="40">
        <v>3</v>
      </c>
      <c r="F114" s="22"/>
      <c r="G114" s="23" t="str">
        <f t="shared" si="6"/>
        <v/>
      </c>
      <c r="H114" s="24" t="str">
        <f t="shared" si="7"/>
        <v/>
      </c>
      <c r="I114" s="25" t="str">
        <f t="shared" si="8"/>
        <v/>
      </c>
    </row>
    <row r="115" spans="2:9" x14ac:dyDescent="0.25">
      <c r="B115" s="21">
        <v>104</v>
      </c>
      <c r="C115" s="49" t="s">
        <v>102</v>
      </c>
      <c r="D115" s="37" t="s">
        <v>26</v>
      </c>
      <c r="E115" s="37">
        <v>4</v>
      </c>
      <c r="F115" s="22"/>
      <c r="G115" s="23" t="str">
        <f t="shared" si="6"/>
        <v/>
      </c>
      <c r="H115" s="24" t="str">
        <f t="shared" si="7"/>
        <v/>
      </c>
      <c r="I115" s="25" t="str">
        <f t="shared" si="8"/>
        <v/>
      </c>
    </row>
    <row r="116" spans="2:9" x14ac:dyDescent="0.25">
      <c r="B116" s="21">
        <v>105</v>
      </c>
      <c r="C116" s="49" t="s">
        <v>103</v>
      </c>
      <c r="D116" s="37" t="s">
        <v>26</v>
      </c>
      <c r="E116" s="37">
        <v>4</v>
      </c>
      <c r="F116" s="22"/>
      <c r="G116" s="23" t="str">
        <f t="shared" si="6"/>
        <v/>
      </c>
      <c r="H116" s="24" t="str">
        <f t="shared" si="7"/>
        <v/>
      </c>
      <c r="I116" s="25" t="str">
        <f t="shared" si="8"/>
        <v/>
      </c>
    </row>
    <row r="117" spans="2:9" x14ac:dyDescent="0.25">
      <c r="B117" s="21">
        <v>106</v>
      </c>
      <c r="C117" s="41" t="s">
        <v>104</v>
      </c>
      <c r="D117" s="40" t="s">
        <v>26</v>
      </c>
      <c r="E117" s="40">
        <v>1</v>
      </c>
      <c r="F117" s="22"/>
      <c r="G117" s="23" t="str">
        <f t="shared" si="6"/>
        <v/>
      </c>
      <c r="H117" s="24" t="str">
        <f t="shared" si="7"/>
        <v/>
      </c>
      <c r="I117" s="25" t="str">
        <f t="shared" si="8"/>
        <v/>
      </c>
    </row>
    <row r="118" spans="2:9" x14ac:dyDescent="0.25">
      <c r="B118" s="21">
        <v>107</v>
      </c>
      <c r="C118" s="45" t="s">
        <v>206</v>
      </c>
      <c r="D118" s="40" t="s">
        <v>26</v>
      </c>
      <c r="E118" s="40">
        <v>1</v>
      </c>
      <c r="F118" s="22"/>
      <c r="G118" s="23" t="str">
        <f t="shared" si="6"/>
        <v/>
      </c>
      <c r="H118" s="24" t="str">
        <f t="shared" si="7"/>
        <v/>
      </c>
      <c r="I118" s="25" t="str">
        <f t="shared" si="8"/>
        <v/>
      </c>
    </row>
    <row r="119" spans="2:9" x14ac:dyDescent="0.25">
      <c r="B119" s="21">
        <v>108</v>
      </c>
      <c r="C119" s="39" t="s">
        <v>105</v>
      </c>
      <c r="D119" s="40" t="s">
        <v>26</v>
      </c>
      <c r="E119" s="40">
        <v>1</v>
      </c>
      <c r="F119" s="22"/>
      <c r="G119" s="23" t="str">
        <f t="shared" si="6"/>
        <v/>
      </c>
      <c r="H119" s="24" t="str">
        <f t="shared" si="7"/>
        <v/>
      </c>
      <c r="I119" s="25" t="str">
        <f t="shared" si="8"/>
        <v/>
      </c>
    </row>
    <row r="120" spans="2:9" x14ac:dyDescent="0.25">
      <c r="B120" s="21">
        <v>109</v>
      </c>
      <c r="C120" s="38" t="s">
        <v>106</v>
      </c>
      <c r="D120" s="40" t="s">
        <v>26</v>
      </c>
      <c r="E120" s="40">
        <v>3</v>
      </c>
      <c r="F120" s="22"/>
      <c r="G120" s="23" t="str">
        <f t="shared" si="6"/>
        <v/>
      </c>
      <c r="H120" s="24" t="str">
        <f t="shared" si="7"/>
        <v/>
      </c>
      <c r="I120" s="25" t="str">
        <f t="shared" si="8"/>
        <v/>
      </c>
    </row>
    <row r="121" spans="2:9" x14ac:dyDescent="0.25">
      <c r="B121" s="21">
        <v>110</v>
      </c>
      <c r="C121" s="45" t="s">
        <v>107</v>
      </c>
      <c r="D121" s="40" t="s">
        <v>26</v>
      </c>
      <c r="E121" s="40">
        <v>2</v>
      </c>
      <c r="F121" s="22"/>
      <c r="G121" s="23" t="str">
        <f t="shared" si="6"/>
        <v/>
      </c>
      <c r="H121" s="24" t="str">
        <f t="shared" si="7"/>
        <v/>
      </c>
      <c r="I121" s="25" t="str">
        <f t="shared" si="8"/>
        <v/>
      </c>
    </row>
    <row r="122" spans="2:9" x14ac:dyDescent="0.25">
      <c r="B122" s="21">
        <v>111</v>
      </c>
      <c r="C122" s="45" t="s">
        <v>108</v>
      </c>
      <c r="D122" s="40" t="s">
        <v>26</v>
      </c>
      <c r="E122" s="40">
        <v>3</v>
      </c>
      <c r="F122" s="22"/>
      <c r="G122" s="23" t="str">
        <f t="shared" si="6"/>
        <v/>
      </c>
      <c r="H122" s="24" t="str">
        <f t="shared" si="7"/>
        <v/>
      </c>
      <c r="I122" s="25" t="str">
        <f t="shared" si="8"/>
        <v/>
      </c>
    </row>
    <row r="123" spans="2:9" x14ac:dyDescent="0.25">
      <c r="B123" s="21">
        <v>112</v>
      </c>
      <c r="C123" s="47" t="s">
        <v>109</v>
      </c>
      <c r="D123" s="40" t="s">
        <v>26</v>
      </c>
      <c r="E123" s="40">
        <v>1</v>
      </c>
      <c r="F123" s="22"/>
      <c r="G123" s="23" t="str">
        <f t="shared" si="6"/>
        <v/>
      </c>
      <c r="H123" s="24" t="str">
        <f t="shared" si="7"/>
        <v/>
      </c>
      <c r="I123" s="25" t="str">
        <f t="shared" si="8"/>
        <v/>
      </c>
    </row>
    <row r="124" spans="2:9" x14ac:dyDescent="0.25">
      <c r="B124" s="21">
        <v>113</v>
      </c>
      <c r="C124" s="47" t="s">
        <v>110</v>
      </c>
      <c r="D124" s="40" t="s">
        <v>26</v>
      </c>
      <c r="E124" s="40">
        <v>1</v>
      </c>
      <c r="F124" s="22"/>
      <c r="G124" s="23" t="str">
        <f t="shared" si="6"/>
        <v/>
      </c>
      <c r="H124" s="24" t="str">
        <f t="shared" si="7"/>
        <v/>
      </c>
      <c r="I124" s="25" t="str">
        <f t="shared" si="8"/>
        <v/>
      </c>
    </row>
    <row r="125" spans="2:9" x14ac:dyDescent="0.25">
      <c r="B125" s="21">
        <v>114</v>
      </c>
      <c r="C125" s="46" t="s">
        <v>111</v>
      </c>
      <c r="D125" s="40" t="s">
        <v>26</v>
      </c>
      <c r="E125" s="40">
        <v>1</v>
      </c>
      <c r="F125" s="22"/>
      <c r="G125" s="23" t="str">
        <f t="shared" si="6"/>
        <v/>
      </c>
      <c r="H125" s="24" t="str">
        <f t="shared" si="7"/>
        <v/>
      </c>
      <c r="I125" s="25" t="str">
        <f t="shared" si="8"/>
        <v/>
      </c>
    </row>
    <row r="126" spans="2:9" x14ac:dyDescent="0.25">
      <c r="B126" s="21">
        <v>115</v>
      </c>
      <c r="C126" s="48" t="s">
        <v>112</v>
      </c>
      <c r="D126" s="40" t="s">
        <v>26</v>
      </c>
      <c r="E126" s="40">
        <v>1</v>
      </c>
      <c r="F126" s="22"/>
      <c r="G126" s="23" t="str">
        <f t="shared" si="6"/>
        <v/>
      </c>
      <c r="H126" s="24" t="str">
        <f t="shared" si="7"/>
        <v/>
      </c>
      <c r="I126" s="25" t="str">
        <f t="shared" si="8"/>
        <v/>
      </c>
    </row>
    <row r="127" spans="2:9" x14ac:dyDescent="0.25">
      <c r="B127" s="21">
        <v>116</v>
      </c>
      <c r="C127" s="48" t="s">
        <v>113</v>
      </c>
      <c r="D127" s="40" t="s">
        <v>26</v>
      </c>
      <c r="E127" s="40">
        <v>1</v>
      </c>
      <c r="F127" s="22"/>
      <c r="G127" s="23" t="str">
        <f t="shared" si="6"/>
        <v/>
      </c>
      <c r="H127" s="24" t="str">
        <f t="shared" si="7"/>
        <v/>
      </c>
      <c r="I127" s="25" t="str">
        <f t="shared" si="8"/>
        <v/>
      </c>
    </row>
    <row r="128" spans="2:9" x14ac:dyDescent="0.25">
      <c r="B128" s="21">
        <v>117</v>
      </c>
      <c r="C128" s="36" t="s">
        <v>114</v>
      </c>
      <c r="D128" s="40" t="s">
        <v>26</v>
      </c>
      <c r="E128" s="40">
        <v>2</v>
      </c>
      <c r="F128" s="22"/>
      <c r="G128" s="23" t="str">
        <f t="shared" si="6"/>
        <v/>
      </c>
      <c r="H128" s="24" t="str">
        <f t="shared" si="7"/>
        <v/>
      </c>
      <c r="I128" s="25" t="str">
        <f t="shared" si="8"/>
        <v/>
      </c>
    </row>
    <row r="129" spans="2:9" x14ac:dyDescent="0.25">
      <c r="B129" s="21">
        <v>118</v>
      </c>
      <c r="C129" s="39" t="s">
        <v>207</v>
      </c>
      <c r="D129" s="40" t="s">
        <v>26</v>
      </c>
      <c r="E129" s="40">
        <v>1</v>
      </c>
      <c r="F129" s="22"/>
      <c r="G129" s="23" t="str">
        <f t="shared" si="6"/>
        <v/>
      </c>
      <c r="H129" s="24" t="str">
        <f t="shared" si="7"/>
        <v/>
      </c>
      <c r="I129" s="25" t="str">
        <f t="shared" si="8"/>
        <v/>
      </c>
    </row>
    <row r="130" spans="2:9" x14ac:dyDescent="0.25">
      <c r="B130" s="21">
        <v>119</v>
      </c>
      <c r="C130" s="41" t="s">
        <v>208</v>
      </c>
      <c r="D130" s="40" t="s">
        <v>26</v>
      </c>
      <c r="E130" s="40">
        <v>2</v>
      </c>
      <c r="F130" s="22"/>
      <c r="G130" s="23" t="str">
        <f t="shared" si="6"/>
        <v/>
      </c>
      <c r="H130" s="24" t="str">
        <f t="shared" si="7"/>
        <v/>
      </c>
      <c r="I130" s="25" t="str">
        <f t="shared" si="8"/>
        <v/>
      </c>
    </row>
    <row r="131" spans="2:9" x14ac:dyDescent="0.25">
      <c r="B131" s="21">
        <v>120</v>
      </c>
      <c r="C131" s="45" t="s">
        <v>115</v>
      </c>
      <c r="D131" s="40" t="s">
        <v>26</v>
      </c>
      <c r="E131" s="40">
        <v>2</v>
      </c>
      <c r="F131" s="22"/>
      <c r="G131" s="23" t="str">
        <f t="shared" si="6"/>
        <v/>
      </c>
      <c r="H131" s="24" t="str">
        <f t="shared" si="7"/>
        <v/>
      </c>
      <c r="I131" s="25" t="str">
        <f t="shared" si="8"/>
        <v/>
      </c>
    </row>
    <row r="132" spans="2:9" x14ac:dyDescent="0.25">
      <c r="B132" s="21">
        <v>121</v>
      </c>
      <c r="C132" s="48" t="s">
        <v>116</v>
      </c>
      <c r="D132" s="40" t="s">
        <v>26</v>
      </c>
      <c r="E132" s="40">
        <v>3</v>
      </c>
      <c r="F132" s="22"/>
      <c r="G132" s="23" t="str">
        <f t="shared" si="6"/>
        <v/>
      </c>
      <c r="H132" s="24" t="str">
        <f t="shared" si="7"/>
        <v/>
      </c>
      <c r="I132" s="25" t="str">
        <f t="shared" si="8"/>
        <v/>
      </c>
    </row>
    <row r="133" spans="2:9" x14ac:dyDescent="0.25">
      <c r="B133" s="21">
        <v>122</v>
      </c>
      <c r="C133" s="46" t="s">
        <v>117</v>
      </c>
      <c r="D133" s="40" t="s">
        <v>26</v>
      </c>
      <c r="E133" s="40">
        <v>2</v>
      </c>
      <c r="F133" s="22"/>
      <c r="G133" s="23" t="str">
        <f t="shared" si="6"/>
        <v/>
      </c>
      <c r="H133" s="24" t="str">
        <f t="shared" si="7"/>
        <v/>
      </c>
      <c r="I133" s="25" t="str">
        <f t="shared" si="8"/>
        <v/>
      </c>
    </row>
    <row r="134" spans="2:9" x14ac:dyDescent="0.25">
      <c r="B134" s="21">
        <v>123</v>
      </c>
      <c r="C134" s="48" t="s">
        <v>118</v>
      </c>
      <c r="D134" s="40" t="s">
        <v>26</v>
      </c>
      <c r="E134" s="40">
        <v>1</v>
      </c>
      <c r="F134" s="22"/>
      <c r="G134" s="23" t="str">
        <f t="shared" si="6"/>
        <v/>
      </c>
      <c r="H134" s="24" t="str">
        <f t="shared" si="7"/>
        <v/>
      </c>
      <c r="I134" s="25" t="str">
        <f t="shared" si="8"/>
        <v/>
      </c>
    </row>
    <row r="135" spans="2:9" x14ac:dyDescent="0.25">
      <c r="B135" s="21">
        <v>124</v>
      </c>
      <c r="C135" s="39" t="s">
        <v>119</v>
      </c>
      <c r="D135" s="40" t="s">
        <v>26</v>
      </c>
      <c r="E135" s="40">
        <v>2</v>
      </c>
      <c r="F135" s="22"/>
      <c r="G135" s="23" t="str">
        <f t="shared" si="6"/>
        <v/>
      </c>
      <c r="H135" s="24" t="str">
        <f t="shared" si="7"/>
        <v/>
      </c>
      <c r="I135" s="25" t="str">
        <f t="shared" si="8"/>
        <v/>
      </c>
    </row>
    <row r="136" spans="2:9" x14ac:dyDescent="0.25">
      <c r="B136" s="21">
        <v>125</v>
      </c>
      <c r="C136" s="39" t="s">
        <v>120</v>
      </c>
      <c r="D136" s="40" t="s">
        <v>26</v>
      </c>
      <c r="E136" s="40">
        <v>2</v>
      </c>
      <c r="F136" s="22"/>
      <c r="G136" s="23" t="str">
        <f t="shared" si="6"/>
        <v/>
      </c>
      <c r="H136" s="24" t="str">
        <f t="shared" si="7"/>
        <v/>
      </c>
      <c r="I136" s="25" t="str">
        <f t="shared" si="8"/>
        <v/>
      </c>
    </row>
    <row r="137" spans="2:9" x14ac:dyDescent="0.25">
      <c r="B137" s="21">
        <v>126</v>
      </c>
      <c r="C137" s="39" t="s">
        <v>121</v>
      </c>
      <c r="D137" s="40" t="s">
        <v>26</v>
      </c>
      <c r="E137" s="40">
        <v>5</v>
      </c>
      <c r="F137" s="22"/>
      <c r="G137" s="23" t="str">
        <f t="shared" si="6"/>
        <v/>
      </c>
      <c r="H137" s="24" t="str">
        <f t="shared" si="7"/>
        <v/>
      </c>
      <c r="I137" s="25" t="str">
        <f t="shared" si="8"/>
        <v/>
      </c>
    </row>
    <row r="138" spans="2:9" x14ac:dyDescent="0.25">
      <c r="B138" s="21">
        <v>127</v>
      </c>
      <c r="C138" s="39" t="s">
        <v>122</v>
      </c>
      <c r="D138" s="40" t="s">
        <v>26</v>
      </c>
      <c r="E138" s="40">
        <v>4</v>
      </c>
      <c r="F138" s="22"/>
      <c r="G138" s="23" t="str">
        <f t="shared" si="6"/>
        <v/>
      </c>
      <c r="H138" s="24" t="str">
        <f t="shared" si="7"/>
        <v/>
      </c>
      <c r="I138" s="25" t="str">
        <f t="shared" si="8"/>
        <v/>
      </c>
    </row>
    <row r="139" spans="2:9" x14ac:dyDescent="0.25">
      <c r="B139" s="21">
        <v>128</v>
      </c>
      <c r="C139" s="39" t="s">
        <v>123</v>
      </c>
      <c r="D139" s="40" t="s">
        <v>26</v>
      </c>
      <c r="E139" s="40">
        <v>4</v>
      </c>
      <c r="F139" s="22"/>
      <c r="G139" s="23" t="str">
        <f t="shared" si="6"/>
        <v/>
      </c>
      <c r="H139" s="24" t="str">
        <f t="shared" si="7"/>
        <v/>
      </c>
      <c r="I139" s="25" t="str">
        <f t="shared" si="8"/>
        <v/>
      </c>
    </row>
    <row r="140" spans="2:9" x14ac:dyDescent="0.25">
      <c r="B140" s="21">
        <v>129</v>
      </c>
      <c r="C140" s="36" t="s">
        <v>124</v>
      </c>
      <c r="D140" s="37" t="s">
        <v>26</v>
      </c>
      <c r="E140" s="37">
        <v>1</v>
      </c>
      <c r="F140" s="22"/>
      <c r="G140" s="23" t="str">
        <f t="shared" si="6"/>
        <v/>
      </c>
      <c r="H140" s="24" t="str">
        <f t="shared" si="7"/>
        <v/>
      </c>
      <c r="I140" s="25" t="str">
        <f t="shared" si="8"/>
        <v/>
      </c>
    </row>
    <row r="141" spans="2:9" x14ac:dyDescent="0.25">
      <c r="B141" s="21">
        <v>130</v>
      </c>
      <c r="C141" s="48" t="s">
        <v>125</v>
      </c>
      <c r="D141" s="40" t="s">
        <v>26</v>
      </c>
      <c r="E141" s="40">
        <v>2</v>
      </c>
      <c r="F141" s="22"/>
      <c r="G141" s="23" t="str">
        <f t="shared" si="6"/>
        <v/>
      </c>
      <c r="H141" s="24" t="str">
        <f t="shared" si="7"/>
        <v/>
      </c>
      <c r="I141" s="25" t="str">
        <f t="shared" si="8"/>
        <v/>
      </c>
    </row>
    <row r="142" spans="2:9" x14ac:dyDescent="0.25">
      <c r="B142" s="21">
        <v>131</v>
      </c>
      <c r="C142" s="48" t="s">
        <v>126</v>
      </c>
      <c r="D142" s="40" t="s">
        <v>26</v>
      </c>
      <c r="E142" s="40">
        <v>2</v>
      </c>
      <c r="F142" s="22"/>
      <c r="G142" s="23" t="str">
        <f t="shared" si="6"/>
        <v/>
      </c>
      <c r="H142" s="24" t="str">
        <f t="shared" si="7"/>
        <v/>
      </c>
      <c r="I142" s="25" t="str">
        <f t="shared" si="8"/>
        <v/>
      </c>
    </row>
    <row r="143" spans="2:9" x14ac:dyDescent="0.25">
      <c r="B143" s="21">
        <v>132</v>
      </c>
      <c r="C143" s="36" t="s">
        <v>127</v>
      </c>
      <c r="D143" s="37" t="s">
        <v>26</v>
      </c>
      <c r="E143" s="37">
        <v>2</v>
      </c>
      <c r="F143" s="22"/>
      <c r="G143" s="23" t="str">
        <f t="shared" si="6"/>
        <v/>
      </c>
      <c r="H143" s="24" t="str">
        <f t="shared" si="7"/>
        <v/>
      </c>
      <c r="I143" s="25" t="str">
        <f t="shared" si="8"/>
        <v/>
      </c>
    </row>
    <row r="144" spans="2:9" x14ac:dyDescent="0.25">
      <c r="B144" s="21">
        <v>133</v>
      </c>
      <c r="C144" s="48" t="s">
        <v>128</v>
      </c>
      <c r="D144" s="40" t="s">
        <v>26</v>
      </c>
      <c r="E144" s="40">
        <v>1</v>
      </c>
      <c r="F144" s="22"/>
      <c r="G144" s="23" t="str">
        <f t="shared" si="6"/>
        <v/>
      </c>
      <c r="H144" s="24" t="str">
        <f t="shared" si="7"/>
        <v/>
      </c>
      <c r="I144" s="25" t="str">
        <f t="shared" si="8"/>
        <v/>
      </c>
    </row>
    <row r="145" spans="2:9" x14ac:dyDescent="0.25">
      <c r="B145" s="21">
        <v>134</v>
      </c>
      <c r="C145" s="36" t="s">
        <v>129</v>
      </c>
      <c r="D145" s="40" t="s">
        <v>130</v>
      </c>
      <c r="E145" s="40">
        <v>1</v>
      </c>
      <c r="F145" s="22"/>
      <c r="G145" s="23" t="str">
        <f t="shared" si="6"/>
        <v/>
      </c>
      <c r="H145" s="24" t="str">
        <f t="shared" si="7"/>
        <v/>
      </c>
      <c r="I145" s="25" t="str">
        <f t="shared" si="8"/>
        <v/>
      </c>
    </row>
    <row r="146" spans="2:9" x14ac:dyDescent="0.25">
      <c r="B146" s="21">
        <v>135</v>
      </c>
      <c r="C146" s="46" t="s">
        <v>209</v>
      </c>
      <c r="D146" s="40" t="s">
        <v>26</v>
      </c>
      <c r="E146" s="40">
        <v>1</v>
      </c>
      <c r="F146" s="22"/>
      <c r="G146" s="23" t="str">
        <f t="shared" si="6"/>
        <v/>
      </c>
      <c r="H146" s="24" t="str">
        <f t="shared" si="7"/>
        <v/>
      </c>
      <c r="I146" s="25" t="str">
        <f t="shared" si="8"/>
        <v/>
      </c>
    </row>
    <row r="147" spans="2:9" x14ac:dyDescent="0.25">
      <c r="B147" s="21">
        <v>136</v>
      </c>
      <c r="C147" s="48" t="s">
        <v>210</v>
      </c>
      <c r="D147" s="40" t="s">
        <v>26</v>
      </c>
      <c r="E147" s="40">
        <v>10</v>
      </c>
      <c r="F147" s="22"/>
      <c r="G147" s="23" t="str">
        <f t="shared" ref="G147:G209" si="9">IF(F147&gt;0,ROUND(+F147,2)*E147,"")</f>
        <v/>
      </c>
      <c r="H147" s="24" t="str">
        <f t="shared" ref="H147:H209" si="10">IF(F147&gt;0,ROUND(+G147,2)*1.23,"")</f>
        <v/>
      </c>
      <c r="I147" s="25" t="str">
        <f t="shared" ref="I147:I209" si="11">IF(F147&gt;0,+H147/E147,"")</f>
        <v/>
      </c>
    </row>
    <row r="148" spans="2:9" x14ac:dyDescent="0.25">
      <c r="B148" s="21">
        <v>137</v>
      </c>
      <c r="C148" s="48" t="s">
        <v>131</v>
      </c>
      <c r="D148" s="40" t="s">
        <v>26</v>
      </c>
      <c r="E148" s="40">
        <v>4</v>
      </c>
      <c r="F148" s="22"/>
      <c r="G148" s="23" t="str">
        <f t="shared" si="9"/>
        <v/>
      </c>
      <c r="H148" s="24" t="str">
        <f t="shared" si="10"/>
        <v/>
      </c>
      <c r="I148" s="25" t="str">
        <f t="shared" si="11"/>
        <v/>
      </c>
    </row>
    <row r="149" spans="2:9" x14ac:dyDescent="0.25">
      <c r="B149" s="21">
        <v>138</v>
      </c>
      <c r="C149" s="48" t="s">
        <v>132</v>
      </c>
      <c r="D149" s="40" t="s">
        <v>26</v>
      </c>
      <c r="E149" s="40">
        <v>4</v>
      </c>
      <c r="F149" s="22"/>
      <c r="G149" s="23" t="str">
        <f t="shared" si="9"/>
        <v/>
      </c>
      <c r="H149" s="24" t="str">
        <f t="shared" si="10"/>
        <v/>
      </c>
      <c r="I149" s="25" t="str">
        <f t="shared" si="11"/>
        <v/>
      </c>
    </row>
    <row r="150" spans="2:9" x14ac:dyDescent="0.25">
      <c r="B150" s="21">
        <v>139</v>
      </c>
      <c r="C150" s="48" t="s">
        <v>133</v>
      </c>
      <c r="D150" s="40" t="s">
        <v>26</v>
      </c>
      <c r="E150" s="40">
        <v>4</v>
      </c>
      <c r="F150" s="22"/>
      <c r="G150" s="23" t="str">
        <f t="shared" si="9"/>
        <v/>
      </c>
      <c r="H150" s="24" t="str">
        <f t="shared" si="10"/>
        <v/>
      </c>
      <c r="I150" s="25" t="str">
        <f t="shared" si="11"/>
        <v/>
      </c>
    </row>
    <row r="151" spans="2:9" x14ac:dyDescent="0.25">
      <c r="B151" s="21">
        <v>140</v>
      </c>
      <c r="C151" s="48" t="s">
        <v>134</v>
      </c>
      <c r="D151" s="40" t="s">
        <v>26</v>
      </c>
      <c r="E151" s="40">
        <v>4</v>
      </c>
      <c r="F151" s="22"/>
      <c r="G151" s="23" t="str">
        <f t="shared" si="9"/>
        <v/>
      </c>
      <c r="H151" s="24" t="str">
        <f t="shared" si="10"/>
        <v/>
      </c>
      <c r="I151" s="25" t="str">
        <f t="shared" si="11"/>
        <v/>
      </c>
    </row>
    <row r="152" spans="2:9" x14ac:dyDescent="0.25">
      <c r="B152" s="21">
        <v>141</v>
      </c>
      <c r="C152" s="48" t="s">
        <v>135</v>
      </c>
      <c r="D152" s="40" t="s">
        <v>26</v>
      </c>
      <c r="E152" s="40">
        <v>4</v>
      </c>
      <c r="F152" s="22"/>
      <c r="G152" s="23" t="str">
        <f t="shared" si="9"/>
        <v/>
      </c>
      <c r="H152" s="24" t="str">
        <f t="shared" si="10"/>
        <v/>
      </c>
      <c r="I152" s="25" t="str">
        <f t="shared" si="11"/>
        <v/>
      </c>
    </row>
    <row r="153" spans="2:9" x14ac:dyDescent="0.25">
      <c r="B153" s="21">
        <v>142</v>
      </c>
      <c r="C153" s="48" t="s">
        <v>136</v>
      </c>
      <c r="D153" s="40" t="s">
        <v>26</v>
      </c>
      <c r="E153" s="40">
        <v>4</v>
      </c>
      <c r="F153" s="22"/>
      <c r="G153" s="23" t="str">
        <f t="shared" si="9"/>
        <v/>
      </c>
      <c r="H153" s="24" t="str">
        <f t="shared" si="10"/>
        <v/>
      </c>
      <c r="I153" s="25" t="str">
        <f t="shared" si="11"/>
        <v/>
      </c>
    </row>
    <row r="154" spans="2:9" x14ac:dyDescent="0.25">
      <c r="B154" s="21">
        <v>143</v>
      </c>
      <c r="C154" s="48" t="s">
        <v>211</v>
      </c>
      <c r="D154" s="40" t="s">
        <v>26</v>
      </c>
      <c r="E154" s="40">
        <v>4</v>
      </c>
      <c r="F154" s="22"/>
      <c r="G154" s="23" t="str">
        <f t="shared" si="9"/>
        <v/>
      </c>
      <c r="H154" s="24" t="str">
        <f t="shared" si="10"/>
        <v/>
      </c>
      <c r="I154" s="25" t="str">
        <f t="shared" si="11"/>
        <v/>
      </c>
    </row>
    <row r="155" spans="2:9" x14ac:dyDescent="0.25">
      <c r="B155" s="21">
        <v>144</v>
      </c>
      <c r="C155" s="48" t="s">
        <v>137</v>
      </c>
      <c r="D155" s="40" t="s">
        <v>26</v>
      </c>
      <c r="E155" s="40">
        <v>4</v>
      </c>
      <c r="F155" s="22"/>
      <c r="G155" s="23" t="str">
        <f t="shared" si="9"/>
        <v/>
      </c>
      <c r="H155" s="24" t="str">
        <f t="shared" si="10"/>
        <v/>
      </c>
      <c r="I155" s="25" t="str">
        <f t="shared" si="11"/>
        <v/>
      </c>
    </row>
    <row r="156" spans="2:9" x14ac:dyDescent="0.25">
      <c r="B156" s="21">
        <v>145</v>
      </c>
      <c r="C156" s="48" t="s">
        <v>138</v>
      </c>
      <c r="D156" s="40" t="s">
        <v>26</v>
      </c>
      <c r="E156" s="40">
        <v>4</v>
      </c>
      <c r="F156" s="22"/>
      <c r="G156" s="23" t="str">
        <f t="shared" si="9"/>
        <v/>
      </c>
      <c r="H156" s="24" t="str">
        <f t="shared" si="10"/>
        <v/>
      </c>
      <c r="I156" s="25" t="str">
        <f t="shared" si="11"/>
        <v/>
      </c>
    </row>
    <row r="157" spans="2:9" x14ac:dyDescent="0.25">
      <c r="B157" s="21">
        <v>146</v>
      </c>
      <c r="C157" s="48" t="s">
        <v>139</v>
      </c>
      <c r="D157" s="40" t="s">
        <v>26</v>
      </c>
      <c r="E157" s="40">
        <v>4</v>
      </c>
      <c r="F157" s="22"/>
      <c r="G157" s="23" t="str">
        <f t="shared" si="9"/>
        <v/>
      </c>
      <c r="H157" s="24" t="str">
        <f t="shared" si="10"/>
        <v/>
      </c>
      <c r="I157" s="25" t="str">
        <f t="shared" si="11"/>
        <v/>
      </c>
    </row>
    <row r="158" spans="2:9" x14ac:dyDescent="0.25">
      <c r="B158" s="21">
        <v>147</v>
      </c>
      <c r="C158" s="48" t="s">
        <v>212</v>
      </c>
      <c r="D158" s="40" t="s">
        <v>101</v>
      </c>
      <c r="E158" s="40">
        <v>1</v>
      </c>
      <c r="F158" s="22"/>
      <c r="G158" s="23" t="str">
        <f t="shared" si="9"/>
        <v/>
      </c>
      <c r="H158" s="24" t="str">
        <f t="shared" si="10"/>
        <v/>
      </c>
      <c r="I158" s="25" t="str">
        <f t="shared" si="11"/>
        <v/>
      </c>
    </row>
    <row r="159" spans="2:9" x14ac:dyDescent="0.25">
      <c r="B159" s="21">
        <v>148</v>
      </c>
      <c r="C159" s="47" t="s">
        <v>213</v>
      </c>
      <c r="D159" s="40" t="s">
        <v>26</v>
      </c>
      <c r="E159" s="40">
        <v>2</v>
      </c>
      <c r="F159" s="22"/>
      <c r="G159" s="23" t="str">
        <f t="shared" si="9"/>
        <v/>
      </c>
      <c r="H159" s="24" t="str">
        <f t="shared" si="10"/>
        <v/>
      </c>
      <c r="I159" s="25" t="str">
        <f t="shared" si="11"/>
        <v/>
      </c>
    </row>
    <row r="160" spans="2:9" x14ac:dyDescent="0.25">
      <c r="B160" s="21">
        <v>149</v>
      </c>
      <c r="C160" s="47" t="s">
        <v>140</v>
      </c>
      <c r="D160" s="40" t="s">
        <v>26</v>
      </c>
      <c r="E160" s="40">
        <v>7</v>
      </c>
      <c r="F160" s="22"/>
      <c r="G160" s="23" t="str">
        <f t="shared" si="9"/>
        <v/>
      </c>
      <c r="H160" s="24" t="str">
        <f t="shared" si="10"/>
        <v/>
      </c>
      <c r="I160" s="25" t="str">
        <f t="shared" si="11"/>
        <v/>
      </c>
    </row>
    <row r="161" spans="2:9" x14ac:dyDescent="0.25">
      <c r="B161" s="21">
        <v>150</v>
      </c>
      <c r="C161" s="47" t="s">
        <v>141</v>
      </c>
      <c r="D161" s="40" t="s">
        <v>26</v>
      </c>
      <c r="E161" s="40">
        <v>5</v>
      </c>
      <c r="F161" s="22"/>
      <c r="G161" s="23" t="str">
        <f t="shared" si="9"/>
        <v/>
      </c>
      <c r="H161" s="24" t="str">
        <f t="shared" si="10"/>
        <v/>
      </c>
      <c r="I161" s="25" t="str">
        <f t="shared" si="11"/>
        <v/>
      </c>
    </row>
    <row r="162" spans="2:9" x14ac:dyDescent="0.25">
      <c r="B162" s="21">
        <v>151</v>
      </c>
      <c r="C162" s="47" t="s">
        <v>142</v>
      </c>
      <c r="D162" s="40" t="s">
        <v>26</v>
      </c>
      <c r="E162" s="40">
        <v>6</v>
      </c>
      <c r="F162" s="22"/>
      <c r="G162" s="23" t="str">
        <f t="shared" si="9"/>
        <v/>
      </c>
      <c r="H162" s="24" t="str">
        <f t="shared" si="10"/>
        <v/>
      </c>
      <c r="I162" s="25" t="str">
        <f t="shared" si="11"/>
        <v/>
      </c>
    </row>
    <row r="163" spans="2:9" x14ac:dyDescent="0.25">
      <c r="B163" s="21">
        <v>152</v>
      </c>
      <c r="C163" s="47" t="s">
        <v>214</v>
      </c>
      <c r="D163" s="40" t="s">
        <v>26</v>
      </c>
      <c r="E163" s="40">
        <v>1</v>
      </c>
      <c r="F163" s="22"/>
      <c r="G163" s="23" t="str">
        <f t="shared" si="9"/>
        <v/>
      </c>
      <c r="H163" s="24" t="str">
        <f t="shared" si="10"/>
        <v/>
      </c>
      <c r="I163" s="25" t="str">
        <f t="shared" si="11"/>
        <v/>
      </c>
    </row>
    <row r="164" spans="2:9" x14ac:dyDescent="0.25">
      <c r="B164" s="21">
        <v>153</v>
      </c>
      <c r="C164" s="39" t="s">
        <v>143</v>
      </c>
      <c r="D164" s="40" t="s">
        <v>26</v>
      </c>
      <c r="E164" s="40">
        <v>1</v>
      </c>
      <c r="F164" s="22"/>
      <c r="G164" s="23" t="str">
        <f t="shared" si="9"/>
        <v/>
      </c>
      <c r="H164" s="24" t="str">
        <f t="shared" si="10"/>
        <v/>
      </c>
      <c r="I164" s="25" t="str">
        <f t="shared" si="11"/>
        <v/>
      </c>
    </row>
    <row r="165" spans="2:9" x14ac:dyDescent="0.25">
      <c r="B165" s="21">
        <v>154</v>
      </c>
      <c r="C165" s="39" t="s">
        <v>144</v>
      </c>
      <c r="D165" s="40" t="s">
        <v>26</v>
      </c>
      <c r="E165" s="40">
        <v>2</v>
      </c>
      <c r="F165" s="22"/>
      <c r="G165" s="23" t="str">
        <f t="shared" si="9"/>
        <v/>
      </c>
      <c r="H165" s="24" t="str">
        <f t="shared" si="10"/>
        <v/>
      </c>
      <c r="I165" s="25" t="str">
        <f t="shared" si="11"/>
        <v/>
      </c>
    </row>
    <row r="166" spans="2:9" x14ac:dyDescent="0.25">
      <c r="B166" s="21">
        <v>155</v>
      </c>
      <c r="C166" s="47" t="s">
        <v>215</v>
      </c>
      <c r="D166" s="50" t="s">
        <v>26</v>
      </c>
      <c r="E166" s="50">
        <v>2</v>
      </c>
      <c r="F166" s="22"/>
      <c r="G166" s="23" t="str">
        <f t="shared" si="9"/>
        <v/>
      </c>
      <c r="H166" s="24" t="str">
        <f t="shared" si="10"/>
        <v/>
      </c>
      <c r="I166" s="25" t="str">
        <f t="shared" si="11"/>
        <v/>
      </c>
    </row>
    <row r="167" spans="2:9" x14ac:dyDescent="0.25">
      <c r="B167" s="21">
        <v>156</v>
      </c>
      <c r="C167" s="46" t="s">
        <v>145</v>
      </c>
      <c r="D167" s="40" t="s">
        <v>26</v>
      </c>
      <c r="E167" s="40">
        <v>1</v>
      </c>
      <c r="F167" s="22"/>
      <c r="G167" s="23" t="str">
        <f t="shared" si="9"/>
        <v/>
      </c>
      <c r="H167" s="24" t="str">
        <f t="shared" si="10"/>
        <v/>
      </c>
      <c r="I167" s="25" t="str">
        <f t="shared" si="11"/>
        <v/>
      </c>
    </row>
    <row r="168" spans="2:9" x14ac:dyDescent="0.25">
      <c r="B168" s="21">
        <v>157</v>
      </c>
      <c r="C168" s="39" t="s">
        <v>216</v>
      </c>
      <c r="D168" s="40" t="s">
        <v>26</v>
      </c>
      <c r="E168" s="40">
        <v>2</v>
      </c>
      <c r="F168" s="22"/>
      <c r="G168" s="23" t="str">
        <f t="shared" si="9"/>
        <v/>
      </c>
      <c r="H168" s="24" t="str">
        <f t="shared" si="10"/>
        <v/>
      </c>
      <c r="I168" s="25" t="str">
        <f t="shared" si="11"/>
        <v/>
      </c>
    </row>
    <row r="169" spans="2:9" x14ac:dyDescent="0.25">
      <c r="B169" s="21">
        <v>158</v>
      </c>
      <c r="C169" s="45" t="s">
        <v>146</v>
      </c>
      <c r="D169" s="40" t="s">
        <v>26</v>
      </c>
      <c r="E169" s="40">
        <v>9</v>
      </c>
      <c r="F169" s="22"/>
      <c r="G169" s="23" t="str">
        <f t="shared" si="9"/>
        <v/>
      </c>
      <c r="H169" s="24" t="str">
        <f t="shared" si="10"/>
        <v/>
      </c>
      <c r="I169" s="25" t="str">
        <f t="shared" si="11"/>
        <v/>
      </c>
    </row>
    <row r="170" spans="2:9" x14ac:dyDescent="0.25">
      <c r="B170" s="21">
        <v>159</v>
      </c>
      <c r="C170" s="41" t="s">
        <v>147</v>
      </c>
      <c r="D170" s="40" t="s">
        <v>26</v>
      </c>
      <c r="E170" s="40">
        <v>1</v>
      </c>
      <c r="F170" s="22"/>
      <c r="G170" s="23" t="str">
        <f t="shared" si="9"/>
        <v/>
      </c>
      <c r="H170" s="24" t="str">
        <f t="shared" si="10"/>
        <v/>
      </c>
      <c r="I170" s="25" t="str">
        <f t="shared" si="11"/>
        <v/>
      </c>
    </row>
    <row r="171" spans="2:9" x14ac:dyDescent="0.25">
      <c r="B171" s="21">
        <v>160</v>
      </c>
      <c r="C171" s="41" t="s">
        <v>148</v>
      </c>
      <c r="D171" s="40" t="s">
        <v>26</v>
      </c>
      <c r="E171" s="40">
        <v>1</v>
      </c>
      <c r="F171" s="22"/>
      <c r="G171" s="23" t="str">
        <f t="shared" si="9"/>
        <v/>
      </c>
      <c r="H171" s="24" t="str">
        <f t="shared" si="10"/>
        <v/>
      </c>
      <c r="I171" s="25" t="str">
        <f t="shared" si="11"/>
        <v/>
      </c>
    </row>
    <row r="172" spans="2:9" x14ac:dyDescent="0.25">
      <c r="B172" s="55">
        <v>161</v>
      </c>
      <c r="C172" s="51" t="s">
        <v>149</v>
      </c>
      <c r="D172" s="40" t="s">
        <v>26</v>
      </c>
      <c r="E172" s="40">
        <v>1</v>
      </c>
      <c r="F172" s="22"/>
      <c r="G172" s="23" t="str">
        <f t="shared" si="9"/>
        <v/>
      </c>
      <c r="H172" s="24" t="str">
        <f t="shared" si="10"/>
        <v/>
      </c>
      <c r="I172" s="25" t="str">
        <f t="shared" si="11"/>
        <v/>
      </c>
    </row>
    <row r="173" spans="2:9" x14ac:dyDescent="0.25">
      <c r="B173" s="21">
        <v>162</v>
      </c>
      <c r="C173" s="41" t="s">
        <v>150</v>
      </c>
      <c r="D173" s="40" t="s">
        <v>26</v>
      </c>
      <c r="E173" s="40">
        <v>1</v>
      </c>
      <c r="F173" s="22"/>
      <c r="G173" s="23" t="str">
        <f t="shared" si="9"/>
        <v/>
      </c>
      <c r="H173" s="24" t="str">
        <f t="shared" si="10"/>
        <v/>
      </c>
      <c r="I173" s="25" t="str">
        <f t="shared" si="11"/>
        <v/>
      </c>
    </row>
    <row r="174" spans="2:9" x14ac:dyDescent="0.25">
      <c r="B174" s="55">
        <v>163</v>
      </c>
      <c r="C174" s="51" t="s">
        <v>151</v>
      </c>
      <c r="D174" s="40" t="s">
        <v>26</v>
      </c>
      <c r="E174" s="40">
        <v>1</v>
      </c>
      <c r="F174" s="22"/>
      <c r="G174" s="23" t="str">
        <f t="shared" si="9"/>
        <v/>
      </c>
      <c r="H174" s="24" t="str">
        <f t="shared" si="10"/>
        <v/>
      </c>
      <c r="I174" s="25" t="str">
        <f t="shared" si="11"/>
        <v/>
      </c>
    </row>
    <row r="175" spans="2:9" x14ac:dyDescent="0.25">
      <c r="B175" s="55">
        <v>164</v>
      </c>
      <c r="C175" s="51" t="s">
        <v>152</v>
      </c>
      <c r="D175" s="40" t="s">
        <v>26</v>
      </c>
      <c r="E175" s="40">
        <v>1</v>
      </c>
      <c r="F175" s="22"/>
      <c r="G175" s="23" t="str">
        <f t="shared" si="9"/>
        <v/>
      </c>
      <c r="H175" s="24" t="str">
        <f t="shared" si="10"/>
        <v/>
      </c>
      <c r="I175" s="25" t="str">
        <f t="shared" si="11"/>
        <v/>
      </c>
    </row>
    <row r="176" spans="2:9" x14ac:dyDescent="0.25">
      <c r="B176" s="55">
        <v>165</v>
      </c>
      <c r="C176" s="52" t="s">
        <v>153</v>
      </c>
      <c r="D176" s="40" t="s">
        <v>26</v>
      </c>
      <c r="E176" s="40">
        <v>3</v>
      </c>
      <c r="F176" s="22"/>
      <c r="G176" s="23" t="str">
        <f t="shared" si="9"/>
        <v/>
      </c>
      <c r="H176" s="24" t="str">
        <f t="shared" si="10"/>
        <v/>
      </c>
      <c r="I176" s="25" t="str">
        <f t="shared" si="11"/>
        <v/>
      </c>
    </row>
    <row r="177" spans="2:9" x14ac:dyDescent="0.25">
      <c r="B177" s="21">
        <v>166</v>
      </c>
      <c r="C177" s="39" t="s">
        <v>154</v>
      </c>
      <c r="D177" s="40" t="s">
        <v>26</v>
      </c>
      <c r="E177" s="40">
        <v>2</v>
      </c>
      <c r="F177" s="22"/>
      <c r="G177" s="23" t="str">
        <f t="shared" si="9"/>
        <v/>
      </c>
      <c r="H177" s="24" t="str">
        <f t="shared" si="10"/>
        <v/>
      </c>
      <c r="I177" s="25" t="str">
        <f t="shared" si="11"/>
        <v/>
      </c>
    </row>
    <row r="178" spans="2:9" x14ac:dyDescent="0.25">
      <c r="B178" s="21">
        <v>167</v>
      </c>
      <c r="C178" s="39" t="s">
        <v>217</v>
      </c>
      <c r="D178" s="40" t="s">
        <v>26</v>
      </c>
      <c r="E178" s="40">
        <v>4</v>
      </c>
      <c r="F178" s="22"/>
      <c r="G178" s="23" t="str">
        <f t="shared" si="9"/>
        <v/>
      </c>
      <c r="H178" s="24" t="str">
        <f t="shared" si="10"/>
        <v/>
      </c>
      <c r="I178" s="25" t="str">
        <f t="shared" si="11"/>
        <v/>
      </c>
    </row>
    <row r="179" spans="2:9" x14ac:dyDescent="0.25">
      <c r="B179" s="21">
        <v>168</v>
      </c>
      <c r="C179" s="39" t="s">
        <v>218</v>
      </c>
      <c r="D179" s="40" t="s">
        <v>26</v>
      </c>
      <c r="E179" s="40">
        <v>9</v>
      </c>
      <c r="F179" s="22"/>
      <c r="G179" s="23" t="str">
        <f t="shared" si="9"/>
        <v/>
      </c>
      <c r="H179" s="24" t="str">
        <f t="shared" si="10"/>
        <v/>
      </c>
      <c r="I179" s="25" t="str">
        <f t="shared" si="11"/>
        <v/>
      </c>
    </row>
    <row r="180" spans="2:9" x14ac:dyDescent="0.25">
      <c r="B180" s="21">
        <v>169</v>
      </c>
      <c r="C180" s="39" t="s">
        <v>155</v>
      </c>
      <c r="D180" s="40" t="s">
        <v>26</v>
      </c>
      <c r="E180" s="40">
        <v>2</v>
      </c>
      <c r="F180" s="22"/>
      <c r="G180" s="23" t="str">
        <f t="shared" si="9"/>
        <v/>
      </c>
      <c r="H180" s="24" t="str">
        <f t="shared" si="10"/>
        <v/>
      </c>
      <c r="I180" s="25" t="str">
        <f t="shared" si="11"/>
        <v/>
      </c>
    </row>
    <row r="181" spans="2:9" x14ac:dyDescent="0.25">
      <c r="B181" s="21">
        <v>170</v>
      </c>
      <c r="C181" s="38" t="s">
        <v>156</v>
      </c>
      <c r="D181" s="40" t="s">
        <v>26</v>
      </c>
      <c r="E181" s="40">
        <v>2</v>
      </c>
      <c r="F181" s="22"/>
      <c r="G181" s="23" t="str">
        <f t="shared" si="9"/>
        <v/>
      </c>
      <c r="H181" s="24" t="str">
        <f t="shared" si="10"/>
        <v/>
      </c>
      <c r="I181" s="25" t="str">
        <f t="shared" si="11"/>
        <v/>
      </c>
    </row>
    <row r="182" spans="2:9" x14ac:dyDescent="0.25">
      <c r="B182" s="21">
        <v>171</v>
      </c>
      <c r="C182" s="39" t="s">
        <v>157</v>
      </c>
      <c r="D182" s="40" t="s">
        <v>26</v>
      </c>
      <c r="E182" s="40">
        <v>4</v>
      </c>
      <c r="F182" s="22"/>
      <c r="G182" s="23" t="str">
        <f t="shared" si="9"/>
        <v/>
      </c>
      <c r="H182" s="24" t="str">
        <f t="shared" si="10"/>
        <v/>
      </c>
      <c r="I182" s="25" t="str">
        <f t="shared" si="11"/>
        <v/>
      </c>
    </row>
    <row r="183" spans="2:9" x14ac:dyDescent="0.25">
      <c r="B183" s="21">
        <v>172</v>
      </c>
      <c r="C183" s="39" t="s">
        <v>158</v>
      </c>
      <c r="D183" s="40" t="s">
        <v>26</v>
      </c>
      <c r="E183" s="40">
        <v>1</v>
      </c>
      <c r="F183" s="22"/>
      <c r="G183" s="23" t="str">
        <f t="shared" si="9"/>
        <v/>
      </c>
      <c r="H183" s="24" t="str">
        <f t="shared" si="10"/>
        <v/>
      </c>
      <c r="I183" s="25" t="str">
        <f t="shared" si="11"/>
        <v/>
      </c>
    </row>
    <row r="184" spans="2:9" x14ac:dyDescent="0.25">
      <c r="B184" s="21">
        <v>173</v>
      </c>
      <c r="C184" s="39" t="s">
        <v>159</v>
      </c>
      <c r="D184" s="40" t="s">
        <v>26</v>
      </c>
      <c r="E184" s="40">
        <v>1</v>
      </c>
      <c r="F184" s="22"/>
      <c r="G184" s="23" t="str">
        <f t="shared" si="9"/>
        <v/>
      </c>
      <c r="H184" s="24" t="str">
        <f t="shared" si="10"/>
        <v/>
      </c>
      <c r="I184" s="25" t="str">
        <f t="shared" si="11"/>
        <v/>
      </c>
    </row>
    <row r="185" spans="2:9" x14ac:dyDescent="0.25">
      <c r="B185" s="21">
        <v>174</v>
      </c>
      <c r="C185" s="39" t="s">
        <v>219</v>
      </c>
      <c r="D185" s="40" t="s">
        <v>26</v>
      </c>
      <c r="E185" s="40">
        <v>6</v>
      </c>
      <c r="F185" s="22"/>
      <c r="G185" s="23" t="str">
        <f t="shared" si="9"/>
        <v/>
      </c>
      <c r="H185" s="24" t="str">
        <f t="shared" si="10"/>
        <v/>
      </c>
      <c r="I185" s="25" t="str">
        <f t="shared" si="11"/>
        <v/>
      </c>
    </row>
    <row r="186" spans="2:9" x14ac:dyDescent="0.25">
      <c r="B186" s="21">
        <v>175</v>
      </c>
      <c r="C186" s="38" t="s">
        <v>160</v>
      </c>
      <c r="D186" s="37" t="s">
        <v>26</v>
      </c>
      <c r="E186" s="37">
        <v>2</v>
      </c>
      <c r="F186" s="22"/>
      <c r="G186" s="23" t="str">
        <f t="shared" si="9"/>
        <v/>
      </c>
      <c r="H186" s="24" t="str">
        <f t="shared" si="10"/>
        <v/>
      </c>
      <c r="I186" s="25" t="str">
        <f t="shared" si="11"/>
        <v/>
      </c>
    </row>
    <row r="187" spans="2:9" x14ac:dyDescent="0.25">
      <c r="B187" s="21">
        <v>176</v>
      </c>
      <c r="C187" s="41" t="s">
        <v>161</v>
      </c>
      <c r="D187" s="40" t="s">
        <v>26</v>
      </c>
      <c r="E187" s="40">
        <v>1</v>
      </c>
      <c r="F187" s="22"/>
      <c r="G187" s="23" t="str">
        <f t="shared" si="9"/>
        <v/>
      </c>
      <c r="H187" s="24" t="str">
        <f t="shared" si="10"/>
        <v/>
      </c>
      <c r="I187" s="25" t="str">
        <f t="shared" si="11"/>
        <v/>
      </c>
    </row>
    <row r="188" spans="2:9" x14ac:dyDescent="0.25">
      <c r="B188" s="21">
        <v>177</v>
      </c>
      <c r="C188" s="39" t="s">
        <v>162</v>
      </c>
      <c r="D188" s="40" t="s">
        <v>26</v>
      </c>
      <c r="E188" s="40">
        <v>2</v>
      </c>
      <c r="F188" s="22"/>
      <c r="G188" s="23" t="str">
        <f t="shared" si="9"/>
        <v/>
      </c>
      <c r="H188" s="24" t="str">
        <f t="shared" si="10"/>
        <v/>
      </c>
      <c r="I188" s="25" t="str">
        <f t="shared" si="11"/>
        <v/>
      </c>
    </row>
    <row r="189" spans="2:9" x14ac:dyDescent="0.25">
      <c r="B189" s="21">
        <v>178</v>
      </c>
      <c r="C189" s="38" t="s">
        <v>220</v>
      </c>
      <c r="D189" s="37" t="s">
        <v>26</v>
      </c>
      <c r="E189" s="37">
        <v>3</v>
      </c>
      <c r="F189" s="22"/>
      <c r="G189" s="23" t="str">
        <f t="shared" si="9"/>
        <v/>
      </c>
      <c r="H189" s="24" t="str">
        <f t="shared" si="10"/>
        <v/>
      </c>
      <c r="I189" s="25" t="str">
        <f t="shared" si="11"/>
        <v/>
      </c>
    </row>
    <row r="190" spans="2:9" x14ac:dyDescent="0.25">
      <c r="B190" s="21">
        <v>179</v>
      </c>
      <c r="C190" s="45" t="s">
        <v>221</v>
      </c>
      <c r="D190" s="40" t="s">
        <v>26</v>
      </c>
      <c r="E190" s="40">
        <v>1</v>
      </c>
      <c r="F190" s="22"/>
      <c r="G190" s="23" t="str">
        <f t="shared" si="9"/>
        <v/>
      </c>
      <c r="H190" s="24" t="str">
        <f t="shared" si="10"/>
        <v/>
      </c>
      <c r="I190" s="25" t="str">
        <f t="shared" si="11"/>
        <v/>
      </c>
    </row>
    <row r="191" spans="2:9" ht="15.75" customHeight="1" x14ac:dyDescent="0.25">
      <c r="B191" s="21">
        <v>180</v>
      </c>
      <c r="C191" s="45" t="s">
        <v>222</v>
      </c>
      <c r="D191" s="40" t="s">
        <v>26</v>
      </c>
      <c r="E191" s="40">
        <v>1</v>
      </c>
      <c r="F191" s="22"/>
      <c r="G191" s="23" t="str">
        <f t="shared" si="9"/>
        <v/>
      </c>
      <c r="H191" s="24" t="str">
        <f t="shared" si="10"/>
        <v/>
      </c>
      <c r="I191" s="25" t="str">
        <f t="shared" si="11"/>
        <v/>
      </c>
    </row>
    <row r="192" spans="2:9" x14ac:dyDescent="0.25">
      <c r="B192" s="21">
        <v>181</v>
      </c>
      <c r="C192" s="41" t="s">
        <v>223</v>
      </c>
      <c r="D192" s="40" t="s">
        <v>26</v>
      </c>
      <c r="E192" s="40">
        <v>1</v>
      </c>
      <c r="F192" s="22"/>
      <c r="G192" s="23" t="str">
        <f t="shared" si="9"/>
        <v/>
      </c>
      <c r="H192" s="24" t="str">
        <f t="shared" si="10"/>
        <v/>
      </c>
      <c r="I192" s="25" t="str">
        <f t="shared" si="11"/>
        <v/>
      </c>
    </row>
    <row r="193" spans="2:9" x14ac:dyDescent="0.25">
      <c r="B193" s="21">
        <v>182</v>
      </c>
      <c r="C193" s="38" t="s">
        <v>224</v>
      </c>
      <c r="D193" s="37" t="s">
        <v>26</v>
      </c>
      <c r="E193" s="37">
        <v>2</v>
      </c>
      <c r="F193" s="22"/>
      <c r="G193" s="23" t="str">
        <f t="shared" si="9"/>
        <v/>
      </c>
      <c r="H193" s="24" t="str">
        <f t="shared" si="10"/>
        <v/>
      </c>
      <c r="I193" s="25" t="str">
        <f t="shared" si="11"/>
        <v/>
      </c>
    </row>
    <row r="194" spans="2:9" x14ac:dyDescent="0.25">
      <c r="B194" s="21">
        <v>183</v>
      </c>
      <c r="C194" s="38" t="s">
        <v>225</v>
      </c>
      <c r="D194" s="37" t="s">
        <v>26</v>
      </c>
      <c r="E194" s="37">
        <v>2</v>
      </c>
      <c r="F194" s="22"/>
      <c r="G194" s="23" t="str">
        <f t="shared" si="9"/>
        <v/>
      </c>
      <c r="H194" s="24" t="str">
        <f t="shared" si="10"/>
        <v/>
      </c>
      <c r="I194" s="25" t="str">
        <f t="shared" si="11"/>
        <v/>
      </c>
    </row>
    <row r="195" spans="2:9" x14ac:dyDescent="0.25">
      <c r="B195" s="21">
        <v>184</v>
      </c>
      <c r="C195" s="38" t="s">
        <v>226</v>
      </c>
      <c r="D195" s="37" t="s">
        <v>26</v>
      </c>
      <c r="E195" s="37">
        <v>1</v>
      </c>
      <c r="F195" s="22"/>
      <c r="G195" s="23" t="str">
        <f t="shared" si="9"/>
        <v/>
      </c>
      <c r="H195" s="24" t="str">
        <f t="shared" si="10"/>
        <v/>
      </c>
      <c r="I195" s="25" t="str">
        <f t="shared" si="11"/>
        <v/>
      </c>
    </row>
    <row r="196" spans="2:9" x14ac:dyDescent="0.25">
      <c r="B196" s="21">
        <v>185</v>
      </c>
      <c r="C196" s="38" t="s">
        <v>227</v>
      </c>
      <c r="D196" s="37" t="s">
        <v>26</v>
      </c>
      <c r="E196" s="37">
        <v>1</v>
      </c>
      <c r="F196" s="22"/>
      <c r="G196" s="23" t="str">
        <f t="shared" si="9"/>
        <v/>
      </c>
      <c r="H196" s="24" t="str">
        <f t="shared" si="10"/>
        <v/>
      </c>
      <c r="I196" s="25" t="str">
        <f t="shared" si="11"/>
        <v/>
      </c>
    </row>
    <row r="197" spans="2:9" x14ac:dyDescent="0.25">
      <c r="B197" s="21">
        <v>186</v>
      </c>
      <c r="C197" s="39" t="s">
        <v>228</v>
      </c>
      <c r="D197" s="40" t="s">
        <v>26</v>
      </c>
      <c r="E197" s="40">
        <v>1</v>
      </c>
      <c r="F197" s="22"/>
      <c r="G197" s="23" t="str">
        <f t="shared" si="9"/>
        <v/>
      </c>
      <c r="H197" s="24" t="str">
        <f t="shared" si="10"/>
        <v/>
      </c>
      <c r="I197" s="25" t="str">
        <f t="shared" si="11"/>
        <v/>
      </c>
    </row>
    <row r="198" spans="2:9" x14ac:dyDescent="0.25">
      <c r="B198" s="21">
        <v>187</v>
      </c>
      <c r="C198" s="39" t="s">
        <v>229</v>
      </c>
      <c r="D198" s="40" t="s">
        <v>26</v>
      </c>
      <c r="E198" s="40">
        <v>2</v>
      </c>
      <c r="F198" s="22"/>
      <c r="G198" s="23" t="str">
        <f t="shared" si="9"/>
        <v/>
      </c>
      <c r="H198" s="24" t="str">
        <f t="shared" si="10"/>
        <v/>
      </c>
      <c r="I198" s="25" t="str">
        <f t="shared" si="11"/>
        <v/>
      </c>
    </row>
    <row r="199" spans="2:9" x14ac:dyDescent="0.25">
      <c r="B199" s="21">
        <v>188</v>
      </c>
      <c r="C199" s="39" t="s">
        <v>230</v>
      </c>
      <c r="D199" s="40" t="s">
        <v>26</v>
      </c>
      <c r="E199" s="40">
        <v>2</v>
      </c>
      <c r="F199" s="22"/>
      <c r="G199" s="23" t="str">
        <f t="shared" si="9"/>
        <v/>
      </c>
      <c r="H199" s="24" t="str">
        <f t="shared" si="10"/>
        <v/>
      </c>
      <c r="I199" s="25" t="str">
        <f t="shared" si="11"/>
        <v/>
      </c>
    </row>
    <row r="200" spans="2:9" x14ac:dyDescent="0.25">
      <c r="B200" s="21">
        <v>189</v>
      </c>
      <c r="C200" s="39" t="s">
        <v>231</v>
      </c>
      <c r="D200" s="40" t="s">
        <v>26</v>
      </c>
      <c r="E200" s="40">
        <v>1</v>
      </c>
      <c r="F200" s="22"/>
      <c r="G200" s="23" t="str">
        <f t="shared" si="9"/>
        <v/>
      </c>
      <c r="H200" s="24" t="str">
        <f t="shared" si="10"/>
        <v/>
      </c>
      <c r="I200" s="25" t="str">
        <f t="shared" si="11"/>
        <v/>
      </c>
    </row>
    <row r="201" spans="2:9" x14ac:dyDescent="0.25">
      <c r="B201" s="21">
        <v>190</v>
      </c>
      <c r="C201" s="39" t="s">
        <v>232</v>
      </c>
      <c r="D201" s="40" t="s">
        <v>26</v>
      </c>
      <c r="E201" s="40">
        <v>1</v>
      </c>
      <c r="F201" s="22"/>
      <c r="G201" s="23" t="str">
        <f t="shared" si="9"/>
        <v/>
      </c>
      <c r="H201" s="24" t="str">
        <f t="shared" si="10"/>
        <v/>
      </c>
      <c r="I201" s="25" t="str">
        <f t="shared" si="11"/>
        <v/>
      </c>
    </row>
    <row r="202" spans="2:9" x14ac:dyDescent="0.25">
      <c r="B202" s="21">
        <v>191</v>
      </c>
      <c r="C202" s="39" t="s">
        <v>233</v>
      </c>
      <c r="D202" s="40" t="s">
        <v>26</v>
      </c>
      <c r="E202" s="40">
        <v>10</v>
      </c>
      <c r="F202" s="22"/>
      <c r="G202" s="23" t="str">
        <f t="shared" si="9"/>
        <v/>
      </c>
      <c r="H202" s="24" t="str">
        <f t="shared" si="10"/>
        <v/>
      </c>
      <c r="I202" s="25" t="str">
        <f t="shared" si="11"/>
        <v/>
      </c>
    </row>
    <row r="203" spans="2:9" x14ac:dyDescent="0.25">
      <c r="B203" s="21">
        <v>192</v>
      </c>
      <c r="C203" s="39" t="s">
        <v>234</v>
      </c>
      <c r="D203" s="40" t="s">
        <v>26</v>
      </c>
      <c r="E203" s="40">
        <v>1</v>
      </c>
      <c r="F203" s="22"/>
      <c r="G203" s="23" t="str">
        <f t="shared" si="9"/>
        <v/>
      </c>
      <c r="H203" s="24" t="str">
        <f t="shared" si="10"/>
        <v/>
      </c>
      <c r="I203" s="25" t="str">
        <f t="shared" si="11"/>
        <v/>
      </c>
    </row>
    <row r="204" spans="2:9" x14ac:dyDescent="0.25">
      <c r="B204" s="21">
        <v>193</v>
      </c>
      <c r="C204" s="39" t="s">
        <v>235</v>
      </c>
      <c r="D204" s="40" t="s">
        <v>26</v>
      </c>
      <c r="E204" s="40">
        <v>1</v>
      </c>
      <c r="F204" s="22"/>
      <c r="G204" s="23" t="str">
        <f t="shared" si="9"/>
        <v/>
      </c>
      <c r="H204" s="24" t="str">
        <f t="shared" si="10"/>
        <v/>
      </c>
      <c r="I204" s="25" t="str">
        <f t="shared" si="11"/>
        <v/>
      </c>
    </row>
    <row r="205" spans="2:9" x14ac:dyDescent="0.25">
      <c r="B205" s="21">
        <v>194</v>
      </c>
      <c r="C205" s="39" t="s">
        <v>163</v>
      </c>
      <c r="D205" s="40" t="s">
        <v>26</v>
      </c>
      <c r="E205" s="40">
        <v>9</v>
      </c>
      <c r="F205" s="22"/>
      <c r="G205" s="23" t="str">
        <f t="shared" si="9"/>
        <v/>
      </c>
      <c r="H205" s="24" t="str">
        <f t="shared" si="10"/>
        <v/>
      </c>
      <c r="I205" s="25" t="str">
        <f t="shared" si="11"/>
        <v/>
      </c>
    </row>
    <row r="206" spans="2:9" x14ac:dyDescent="0.25">
      <c r="B206" s="21">
        <v>195</v>
      </c>
      <c r="C206" s="39" t="s">
        <v>164</v>
      </c>
      <c r="D206" s="40" t="s">
        <v>26</v>
      </c>
      <c r="E206" s="40">
        <v>5</v>
      </c>
      <c r="F206" s="22"/>
      <c r="G206" s="23" t="str">
        <f t="shared" si="9"/>
        <v/>
      </c>
      <c r="H206" s="24" t="str">
        <f t="shared" si="10"/>
        <v/>
      </c>
      <c r="I206" s="25" t="str">
        <f t="shared" si="11"/>
        <v/>
      </c>
    </row>
    <row r="207" spans="2:9" x14ac:dyDescent="0.25">
      <c r="B207" s="21">
        <v>196</v>
      </c>
      <c r="C207" s="38" t="s">
        <v>165</v>
      </c>
      <c r="D207" s="37" t="s">
        <v>26</v>
      </c>
      <c r="E207" s="37">
        <v>4</v>
      </c>
      <c r="F207" s="22"/>
      <c r="G207" s="23" t="str">
        <f t="shared" si="9"/>
        <v/>
      </c>
      <c r="H207" s="24" t="str">
        <f t="shared" si="10"/>
        <v/>
      </c>
      <c r="I207" s="25" t="str">
        <f t="shared" si="11"/>
        <v/>
      </c>
    </row>
    <row r="208" spans="2:9" x14ac:dyDescent="0.25">
      <c r="B208" s="21">
        <v>197</v>
      </c>
      <c r="C208" s="36" t="s">
        <v>166</v>
      </c>
      <c r="D208" s="37" t="s">
        <v>26</v>
      </c>
      <c r="E208" s="37">
        <v>5</v>
      </c>
      <c r="F208" s="22"/>
      <c r="G208" s="23" t="str">
        <f t="shared" si="9"/>
        <v/>
      </c>
      <c r="H208" s="24" t="str">
        <f t="shared" si="10"/>
        <v/>
      </c>
      <c r="I208" s="25" t="str">
        <f t="shared" si="11"/>
        <v/>
      </c>
    </row>
    <row r="209" spans="2:9" x14ac:dyDescent="0.25">
      <c r="B209" s="21">
        <v>198</v>
      </c>
      <c r="C209" s="36" t="s">
        <v>167</v>
      </c>
      <c r="D209" s="37" t="s">
        <v>26</v>
      </c>
      <c r="E209" s="37">
        <v>5</v>
      </c>
      <c r="F209" s="22"/>
      <c r="G209" s="23" t="str">
        <f t="shared" si="9"/>
        <v/>
      </c>
      <c r="H209" s="24" t="str">
        <f t="shared" si="10"/>
        <v/>
      </c>
      <c r="I209" s="25" t="str">
        <f t="shared" si="11"/>
        <v/>
      </c>
    </row>
    <row r="210" spans="2:9" x14ac:dyDescent="0.25">
      <c r="B210" s="21">
        <v>199</v>
      </c>
      <c r="C210" s="47" t="s">
        <v>168</v>
      </c>
      <c r="D210" s="40" t="s">
        <v>26</v>
      </c>
      <c r="E210" s="40">
        <v>10</v>
      </c>
      <c r="F210" s="22"/>
      <c r="G210" s="23" t="str">
        <f t="shared" ref="G210:G225" si="12">IF(F210&gt;0,ROUND(+F210,2)*E210,"")</f>
        <v/>
      </c>
      <c r="H210" s="24" t="str">
        <f t="shared" ref="H210:H225" si="13">IF(F210&gt;0,ROUND(+G210,2)*1.23,"")</f>
        <v/>
      </c>
      <c r="I210" s="25" t="str">
        <f t="shared" ref="I210:I225" si="14">IF(F210&gt;0,+H210/E210,"")</f>
        <v/>
      </c>
    </row>
    <row r="211" spans="2:9" x14ac:dyDescent="0.25">
      <c r="B211" s="21">
        <v>200</v>
      </c>
      <c r="C211" s="47" t="s">
        <v>169</v>
      </c>
      <c r="D211" s="40" t="s">
        <v>26</v>
      </c>
      <c r="E211" s="40">
        <v>10</v>
      </c>
      <c r="F211" s="22"/>
      <c r="G211" s="23" t="str">
        <f t="shared" si="12"/>
        <v/>
      </c>
      <c r="H211" s="24" t="str">
        <f t="shared" si="13"/>
        <v/>
      </c>
      <c r="I211" s="25" t="str">
        <f t="shared" si="14"/>
        <v/>
      </c>
    </row>
    <row r="212" spans="2:9" x14ac:dyDescent="0.25">
      <c r="B212" s="21">
        <v>201</v>
      </c>
      <c r="C212" s="47" t="s">
        <v>170</v>
      </c>
      <c r="D212" s="40" t="s">
        <v>26</v>
      </c>
      <c r="E212" s="40">
        <v>7</v>
      </c>
      <c r="F212" s="22"/>
      <c r="G212" s="23" t="str">
        <f t="shared" si="12"/>
        <v/>
      </c>
      <c r="H212" s="24" t="str">
        <f t="shared" si="13"/>
        <v/>
      </c>
      <c r="I212" s="25" t="str">
        <f t="shared" si="14"/>
        <v/>
      </c>
    </row>
    <row r="213" spans="2:9" x14ac:dyDescent="0.25">
      <c r="B213" s="21">
        <v>202</v>
      </c>
      <c r="C213" s="48" t="s">
        <v>236</v>
      </c>
      <c r="D213" s="40" t="s">
        <v>26</v>
      </c>
      <c r="E213" s="40">
        <v>1</v>
      </c>
      <c r="F213" s="22"/>
      <c r="G213" s="23" t="str">
        <f t="shared" si="12"/>
        <v/>
      </c>
      <c r="H213" s="24" t="str">
        <f t="shared" si="13"/>
        <v/>
      </c>
      <c r="I213" s="25" t="str">
        <f t="shared" si="14"/>
        <v/>
      </c>
    </row>
    <row r="214" spans="2:9" x14ac:dyDescent="0.25">
      <c r="B214" s="21">
        <v>203</v>
      </c>
      <c r="C214" s="48" t="s">
        <v>237</v>
      </c>
      <c r="D214" s="40" t="s">
        <v>26</v>
      </c>
      <c r="E214" s="40">
        <v>1</v>
      </c>
      <c r="F214" s="22"/>
      <c r="G214" s="23" t="str">
        <f t="shared" si="12"/>
        <v/>
      </c>
      <c r="H214" s="24" t="str">
        <f t="shared" si="13"/>
        <v/>
      </c>
      <c r="I214" s="25" t="str">
        <f t="shared" si="14"/>
        <v/>
      </c>
    </row>
    <row r="215" spans="2:9" x14ac:dyDescent="0.25">
      <c r="B215" s="21">
        <v>204</v>
      </c>
      <c r="C215" s="45" t="s">
        <v>238</v>
      </c>
      <c r="D215" s="40" t="s">
        <v>26</v>
      </c>
      <c r="E215" s="40">
        <v>1</v>
      </c>
      <c r="F215" s="22"/>
      <c r="G215" s="23" t="str">
        <f t="shared" si="12"/>
        <v/>
      </c>
      <c r="H215" s="24" t="str">
        <f t="shared" si="13"/>
        <v/>
      </c>
      <c r="I215" s="25" t="str">
        <f t="shared" si="14"/>
        <v/>
      </c>
    </row>
    <row r="216" spans="2:9" x14ac:dyDescent="0.25">
      <c r="B216" s="21">
        <v>205</v>
      </c>
      <c r="C216" s="45" t="s">
        <v>239</v>
      </c>
      <c r="D216" s="40" t="s">
        <v>26</v>
      </c>
      <c r="E216" s="40">
        <v>1</v>
      </c>
      <c r="F216" s="22"/>
      <c r="G216" s="23" t="str">
        <f t="shared" si="12"/>
        <v/>
      </c>
      <c r="H216" s="24" t="str">
        <f t="shared" si="13"/>
        <v/>
      </c>
      <c r="I216" s="25" t="str">
        <f t="shared" si="14"/>
        <v/>
      </c>
    </row>
    <row r="217" spans="2:9" x14ac:dyDescent="0.25">
      <c r="B217" s="21">
        <v>206</v>
      </c>
      <c r="C217" s="39" t="s">
        <v>240</v>
      </c>
      <c r="D217" s="40" t="s">
        <v>26</v>
      </c>
      <c r="E217" s="40">
        <v>1</v>
      </c>
      <c r="F217" s="22"/>
      <c r="G217" s="23" t="str">
        <f t="shared" si="12"/>
        <v/>
      </c>
      <c r="H217" s="24" t="str">
        <f t="shared" si="13"/>
        <v/>
      </c>
      <c r="I217" s="25" t="str">
        <f t="shared" si="14"/>
        <v/>
      </c>
    </row>
    <row r="218" spans="2:9" x14ac:dyDescent="0.25">
      <c r="B218" s="21">
        <v>207</v>
      </c>
      <c r="C218" s="39" t="s">
        <v>241</v>
      </c>
      <c r="D218" s="40" t="s">
        <v>26</v>
      </c>
      <c r="E218" s="40">
        <v>1</v>
      </c>
      <c r="F218" s="22"/>
      <c r="G218" s="23" t="str">
        <f t="shared" si="12"/>
        <v/>
      </c>
      <c r="H218" s="24" t="str">
        <f t="shared" si="13"/>
        <v/>
      </c>
      <c r="I218" s="25" t="str">
        <f t="shared" si="14"/>
        <v/>
      </c>
    </row>
    <row r="219" spans="2:9" x14ac:dyDescent="0.25">
      <c r="B219" s="21">
        <v>208</v>
      </c>
      <c r="C219" s="53" t="s">
        <v>242</v>
      </c>
      <c r="D219" s="54" t="s">
        <v>26</v>
      </c>
      <c r="E219" s="54">
        <v>3</v>
      </c>
      <c r="F219" s="22"/>
      <c r="G219" s="23" t="str">
        <f t="shared" si="12"/>
        <v/>
      </c>
      <c r="H219" s="24" t="str">
        <f t="shared" si="13"/>
        <v/>
      </c>
      <c r="I219" s="25" t="str">
        <f t="shared" si="14"/>
        <v/>
      </c>
    </row>
    <row r="220" spans="2:9" x14ac:dyDescent="0.25">
      <c r="B220" s="21">
        <v>209</v>
      </c>
      <c r="C220" s="45" t="s">
        <v>171</v>
      </c>
      <c r="D220" s="40" t="s">
        <v>26</v>
      </c>
      <c r="E220" s="40">
        <v>3</v>
      </c>
      <c r="F220" s="22"/>
      <c r="G220" s="23" t="str">
        <f t="shared" si="12"/>
        <v/>
      </c>
      <c r="H220" s="24" t="str">
        <f t="shared" si="13"/>
        <v/>
      </c>
      <c r="I220" s="25" t="str">
        <f t="shared" si="14"/>
        <v/>
      </c>
    </row>
    <row r="221" spans="2:9" x14ac:dyDescent="0.25">
      <c r="B221" s="21">
        <v>210</v>
      </c>
      <c r="C221" s="39" t="s">
        <v>172</v>
      </c>
      <c r="D221" s="40" t="s">
        <v>26</v>
      </c>
      <c r="E221" s="40">
        <v>1</v>
      </c>
      <c r="F221" s="22"/>
      <c r="G221" s="23" t="str">
        <f t="shared" si="12"/>
        <v/>
      </c>
      <c r="H221" s="24" t="str">
        <f t="shared" si="13"/>
        <v/>
      </c>
      <c r="I221" s="25" t="str">
        <f t="shared" si="14"/>
        <v/>
      </c>
    </row>
    <row r="222" spans="2:9" x14ac:dyDescent="0.25">
      <c r="B222" s="21">
        <v>211</v>
      </c>
      <c r="C222" s="39" t="s">
        <v>243</v>
      </c>
      <c r="D222" s="40" t="s">
        <v>173</v>
      </c>
      <c r="E222" s="40">
        <v>2</v>
      </c>
      <c r="F222" s="22"/>
      <c r="G222" s="23" t="str">
        <f t="shared" si="12"/>
        <v/>
      </c>
      <c r="H222" s="24" t="str">
        <f t="shared" si="13"/>
        <v/>
      </c>
      <c r="I222" s="25" t="str">
        <f t="shared" si="14"/>
        <v/>
      </c>
    </row>
    <row r="223" spans="2:9" x14ac:dyDescent="0.25">
      <c r="B223" s="21">
        <v>212</v>
      </c>
      <c r="C223" s="36" t="s">
        <v>244</v>
      </c>
      <c r="D223" s="37" t="s">
        <v>173</v>
      </c>
      <c r="E223" s="37">
        <v>1</v>
      </c>
      <c r="F223" s="22"/>
      <c r="G223" s="23" t="str">
        <f t="shared" si="12"/>
        <v/>
      </c>
      <c r="H223" s="24" t="str">
        <f t="shared" si="13"/>
        <v/>
      </c>
      <c r="I223" s="25" t="str">
        <f t="shared" si="14"/>
        <v/>
      </c>
    </row>
    <row r="224" spans="2:9" x14ac:dyDescent="0.25">
      <c r="B224" s="21">
        <v>213</v>
      </c>
      <c r="C224" s="36" t="s">
        <v>174</v>
      </c>
      <c r="D224" s="37" t="s">
        <v>173</v>
      </c>
      <c r="E224" s="37">
        <v>2</v>
      </c>
      <c r="F224" s="22"/>
      <c r="G224" s="23" t="str">
        <f t="shared" si="12"/>
        <v/>
      </c>
      <c r="H224" s="24" t="str">
        <f t="shared" si="13"/>
        <v/>
      </c>
      <c r="I224" s="25" t="str">
        <f t="shared" si="14"/>
        <v/>
      </c>
    </row>
    <row r="225" spans="2:9" x14ac:dyDescent="0.25">
      <c r="B225" s="21">
        <v>214</v>
      </c>
      <c r="C225" s="36" t="s">
        <v>175</v>
      </c>
      <c r="D225" s="37" t="s">
        <v>173</v>
      </c>
      <c r="E225" s="37">
        <v>1</v>
      </c>
      <c r="F225" s="22"/>
      <c r="G225" s="23" t="str">
        <f t="shared" si="12"/>
        <v/>
      </c>
      <c r="H225" s="24" t="str">
        <f t="shared" si="13"/>
        <v/>
      </c>
      <c r="I225" s="25" t="str">
        <f t="shared" si="14"/>
        <v/>
      </c>
    </row>
    <row r="226" spans="2:9" x14ac:dyDescent="0.25">
      <c r="B226" s="21">
        <v>215</v>
      </c>
      <c r="C226" s="26" t="s">
        <v>16</v>
      </c>
      <c r="D226" s="27" t="s">
        <v>17</v>
      </c>
      <c r="E226" s="28">
        <f>SUM(E12:E225)</f>
        <v>695</v>
      </c>
      <c r="F226" s="29" t="s">
        <v>17</v>
      </c>
      <c r="G226" s="30">
        <f>SUM(G12:G225)</f>
        <v>0</v>
      </c>
      <c r="H226" s="30">
        <f>SUM(H12:H225)</f>
        <v>0</v>
      </c>
      <c r="I226" s="31" t="s">
        <v>17</v>
      </c>
    </row>
    <row r="232" spans="2:9" x14ac:dyDescent="0.25">
      <c r="B232" s="1" t="s">
        <v>9</v>
      </c>
      <c r="G232" s="2" t="s">
        <v>10</v>
      </c>
    </row>
    <row r="233" spans="2:9" x14ac:dyDescent="0.25">
      <c r="D233" s="4"/>
      <c r="G233" t="s">
        <v>12</v>
      </c>
    </row>
    <row r="236" spans="2:9" x14ac:dyDescent="0.25">
      <c r="B236" t="s">
        <v>15</v>
      </c>
    </row>
  </sheetData>
  <sheetProtection algorithmName="SHA-512" hashValue="PHgRFy9NCD1IC1Ml2OHTrbfiHhkZ2DA0/3ysN8F2V33kUbsHNivMIOMayb+WBW5/h4uS+N1ENJGFOfJYxfis9w==" saltValue="E+k9QfHXKTY8s8PEjqYhmw==" spinCount="100000" sheet="1" autoFilter="0"/>
  <phoneticPr fontId="5" type="noConversion"/>
  <printOptions horizontalCentered="1"/>
  <pageMargins left="0.25" right="0.25" top="0.75" bottom="0.75" header="0.3" footer="0.3"/>
  <pageSetup paperSize="9" scale="75" orientation="landscape" r:id="rId1"/>
  <headerFooter>
    <oddHeader xml:space="preserve">&amp;C&amp;"-,Pogrubiony"
</oddHeader>
    <oddFooter>&amp;CStrona &amp;P/&amp;N</oddFooter>
  </headerFooter>
  <ignoredErrors>
    <ignoredError sqref="B11:C11 D11:E11 G11:I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TZ2.374.41.II.5.2023.PM</dc:title>
  <dc:creator>Grazyna Przybylska</dc:creator>
  <cp:lastModifiedBy>Agnieszka Bałuch</cp:lastModifiedBy>
  <cp:lastPrinted>2023-10-24T05:13:30Z</cp:lastPrinted>
  <dcterms:created xsi:type="dcterms:W3CDTF">2015-06-05T18:19:34Z</dcterms:created>
  <dcterms:modified xsi:type="dcterms:W3CDTF">2026-07-09T10:29:34Z</dcterms:modified>
</cp:coreProperties>
</file>