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W:\Transport\Postępowania\2026\Opony\"/>
    </mc:Choice>
  </mc:AlternateContent>
  <xr:revisionPtr revIDLastSave="0" documentId="13_ncr:1_{342DFF85-3F54-49B0-A5C0-24AAC2D564D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opony" sheetId="1" r:id="rId1"/>
    <sheet name="Arkusz1" sheetId="2" r:id="rId2"/>
    <sheet name="Arkusz2" sheetId="3" r:id="rId3"/>
  </sheets>
  <calcPr calcId="191029"/>
</workbook>
</file>

<file path=xl/calcChain.xml><?xml version="1.0" encoding="utf-8"?>
<calcChain xmlns="http://schemas.openxmlformats.org/spreadsheetml/2006/main">
  <c r="H19" i="1" l="1"/>
  <c r="H18" i="1"/>
  <c r="H17" i="1"/>
  <c r="H16" i="1"/>
  <c r="H15" i="1"/>
  <c r="H14" i="1"/>
  <c r="H5" i="1"/>
  <c r="H6" i="1"/>
  <c r="H7" i="1"/>
  <c r="H8" i="1"/>
  <c r="H9" i="1"/>
  <c r="H10" i="1"/>
  <c r="H3" i="1" l="1"/>
  <c r="H4" i="1"/>
  <c r="H11" i="1"/>
  <c r="H12" i="1"/>
  <c r="H13" i="1"/>
  <c r="H2" i="1"/>
  <c r="H21" i="1" l="1"/>
</calcChain>
</file>

<file path=xl/sharedStrings.xml><?xml version="1.0" encoding="utf-8"?>
<sst xmlns="http://schemas.openxmlformats.org/spreadsheetml/2006/main" count="115" uniqueCount="87">
  <si>
    <t>Lp.</t>
  </si>
  <si>
    <t>Nazwa materiału:</t>
  </si>
  <si>
    <t>J.m.</t>
  </si>
  <si>
    <t>Ilość:</t>
  </si>
  <si>
    <t>1.</t>
  </si>
  <si>
    <t>szt.</t>
  </si>
  <si>
    <t>2.</t>
  </si>
  <si>
    <t>4.</t>
  </si>
  <si>
    <t>5.</t>
  </si>
  <si>
    <t>7.</t>
  </si>
  <si>
    <t>8.</t>
  </si>
  <si>
    <t>9.</t>
  </si>
  <si>
    <t>Rozmiar:</t>
  </si>
  <si>
    <t>3.</t>
  </si>
  <si>
    <t>6.</t>
  </si>
  <si>
    <t>%</t>
  </si>
  <si>
    <t>Wysokość zaoferowanej marży nie może być niższa niż 0,01%. Zamawiający nie dopuszcza zaoferowania marży na poziomie przekraczającym 60% ceny zakupu.</t>
  </si>
  <si>
    <t>Data............................</t>
  </si>
  <si>
    <t>.........................................................................</t>
  </si>
  <si>
    <t xml:space="preserve">IMIĘ I NAZWISKO </t>
  </si>
  <si>
    <t>OSOBY UPOWAŻNIONEJ</t>
  </si>
  <si>
    <t>PODPIS OSOBY UPOWAŻNIONEJ</t>
  </si>
  <si>
    <t>10.</t>
  </si>
  <si>
    <t>Ogumienie nie ujęte w zestawieniu powyżej (szacunkowa maksymalna kwota, do której mogą być realizowane dodatkowe zamówienia).</t>
  </si>
  <si>
    <t xml:space="preserve">Wymagana gwarancja na ogumienie - minimum 12 miesięcy od daty zakupu (lub dłuższa jeśli przewiduje to producent ogumienia). </t>
  </si>
  <si>
    <t>......................................................</t>
  </si>
  <si>
    <t xml:space="preserve">Wartosć ogółem brutto stanowi ofertę za wykonanie całości przedmiotu zamówienia wraz ze wszystkimi kosztami </t>
  </si>
  <si>
    <t>niezbednymi do jego realizacji, w tym koszty transportu na miejsce dostawy.</t>
  </si>
  <si>
    <t>11.</t>
  </si>
  <si>
    <t>12.</t>
  </si>
  <si>
    <t>12.00-20</t>
  </si>
  <si>
    <t>205/60R16</t>
  </si>
  <si>
    <t>13.</t>
  </si>
  <si>
    <t>440/80R24</t>
  </si>
  <si>
    <t>Opona zimowa do samochodu osobowego</t>
  </si>
  <si>
    <t>Opona letnia do samochodu osobowego</t>
  </si>
  <si>
    <t>Opona zimowa do samochodu dostawczego</t>
  </si>
  <si>
    <t>Fulda Kristall Montero 3 91 T</t>
  </si>
  <si>
    <t>Cena brutto
za jm.:</t>
  </si>
  <si>
    <t>Wartość
brutto:</t>
  </si>
  <si>
    <t>Kleber Dynaxer HP5 96 W</t>
  </si>
  <si>
    <t>235/50R17</t>
  </si>
  <si>
    <t>195/65R15</t>
  </si>
  <si>
    <t>Kleber Transalp 2+ 104/102 R</t>
  </si>
  <si>
    <t>195/70R15C</t>
  </si>
  <si>
    <t>Firestone Vanhawk 2 Winter EVO 109/107 T</t>
  </si>
  <si>
    <t>215/65R16C</t>
  </si>
  <si>
    <t>Falken Eurowinter VAN01 115/113 R</t>
  </si>
  <si>
    <t>235/65R16C</t>
  </si>
  <si>
    <t>Firestone Vanhawk 3 107/105 T</t>
  </si>
  <si>
    <t>205/65R16C</t>
  </si>
  <si>
    <t>Opona letnia do samochodu dostawczego</t>
  </si>
  <si>
    <t>Firestone Vanhawk 3 109/107 T</t>
  </si>
  <si>
    <t>Hankook Vantra Transit RA58 115/113 R</t>
  </si>
  <si>
    <t>Opona wielosezonowa do samochodu osobowego</t>
  </si>
  <si>
    <t>Barum Quartaris 5 96 H XL</t>
  </si>
  <si>
    <t>Opona wielosezonowa do samochodu terenowego</t>
  </si>
  <si>
    <t>Yokohama Geolandar A/T4 G018 120/117 S</t>
  </si>
  <si>
    <t>265/65R17</t>
  </si>
  <si>
    <t>14.</t>
  </si>
  <si>
    <t>15.</t>
  </si>
  <si>
    <t>16.</t>
  </si>
  <si>
    <t>17.</t>
  </si>
  <si>
    <t>18.</t>
  </si>
  <si>
    <t>19.</t>
  </si>
  <si>
    <t>Opona do samochodu ciężarowego</t>
  </si>
  <si>
    <t>Continental HDC 154/150 K</t>
  </si>
  <si>
    <t>Opona do ładowarki teleskopowej</t>
  </si>
  <si>
    <t>Alliance 550 TL 154A8/149D</t>
  </si>
  <si>
    <t>Opona do koparko-ładowarki</t>
  </si>
  <si>
    <t>Firestone Duraforce Utility TL 156A8</t>
  </si>
  <si>
    <t>440/80-28</t>
  </si>
  <si>
    <t>Michelin Power CL TL 163A8</t>
  </si>
  <si>
    <t>Nokian MPT AGILE 2 164G TT M+S</t>
  </si>
  <si>
    <t>1400x20</t>
  </si>
  <si>
    <t>Ochraniacz dętki</t>
  </si>
  <si>
    <t>Kabat H-20</t>
  </si>
  <si>
    <t xml:space="preserve">Dętka </t>
  </si>
  <si>
    <t>Kabat V3.06.08</t>
  </si>
  <si>
    <t>Opona do przyczepy</t>
  </si>
  <si>
    <t>Mitas NB 60 14PR 133/131 J TT</t>
  </si>
  <si>
    <t>8.25-20</t>
  </si>
  <si>
    <t>Maksymalna marża na ogumienie nie ujęte w zestawieniu (poz. 19) wyniesie w całym okresie obowiązywania umowy:</t>
  </si>
  <si>
    <t>Wymagany rok produkcji opon do samochodów osobowych, dostawczych i terenowych: nie starsze niż 2025.</t>
  </si>
  <si>
    <t>Wymagany rok produkcji opon do pozostałych pojazdów: nie starsze niż 2024.</t>
  </si>
  <si>
    <t>Producent, bieżnik</t>
  </si>
  <si>
    <t>SUMA: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</si>
</sst>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zł&quot;"/>
    <numFmt numFmtId="165" formatCode="[$-415]General"/>
  </numFmts>
  <fonts count="13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u/>
      <sz val="10"/>
      <color indexed="12"/>
      <name val="Arial CE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  <scheme val="minor"/>
    </font>
    <font>
      <sz val="10"/>
      <color rgb="FFFF0000"/>
      <name val="Arial CE"/>
      <charset val="238"/>
    </font>
    <font>
      <u/>
      <sz val="10"/>
      <color rgb="FFFF000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165" fontId="9" fillId="0" borderId="0"/>
  </cellStyleXfs>
  <cellXfs count="46">
    <xf numFmtId="0" fontId="0" fillId="0" borderId="0" xfId="0"/>
    <xf numFmtId="0" fontId="2" fillId="0" borderId="0" xfId="1" applyAlignment="1" applyProtection="1"/>
    <xf numFmtId="0" fontId="0" fillId="0" borderId="0" xfId="0" applyProtection="1">
      <protection locked="0"/>
    </xf>
    <xf numFmtId="0" fontId="5" fillId="0" borderId="0" xfId="1" applyFont="1" applyAlignment="1" applyProtection="1"/>
    <xf numFmtId="0" fontId="12" fillId="0" borderId="0" xfId="1" applyFont="1" applyAlignment="1" applyProtection="1"/>
    <xf numFmtId="164" fontId="4" fillId="0" borderId="1" xfId="0" applyNumberFormat="1" applyFont="1" applyBorder="1" applyAlignment="1" applyProtection="1">
      <alignment horizontal="center"/>
      <protection locked="0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/>
    </xf>
    <xf numFmtId="0" fontId="6" fillId="3" borderId="1" xfId="0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5" borderId="1" xfId="0" applyFont="1" applyFill="1" applyBorder="1"/>
    <xf numFmtId="0" fontId="4" fillId="0" borderId="1" xfId="0" applyFont="1" applyBorder="1"/>
    <xf numFmtId="165" fontId="4" fillId="0" borderId="1" xfId="2" applyFont="1" applyBorder="1" applyAlignment="1">
      <alignment horizontal="center"/>
    </xf>
    <xf numFmtId="165" fontId="4" fillId="6" borderId="1" xfId="2" applyFont="1" applyFill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0" fontId="11" fillId="0" borderId="0" xfId="0" applyFont="1"/>
    <xf numFmtId="0" fontId="4" fillId="5" borderId="1" xfId="0" applyFont="1" applyFill="1" applyBorder="1" applyAlignment="1">
      <alignment horizontal="center"/>
    </xf>
    <xf numFmtId="165" fontId="10" fillId="0" borderId="1" xfId="2" applyFont="1" applyBorder="1" applyAlignment="1">
      <alignment horizontal="center"/>
    </xf>
    <xf numFmtId="164" fontId="3" fillId="4" borderId="1" xfId="0" applyNumberFormat="1" applyFont="1" applyFill="1" applyBorder="1" applyAlignment="1">
      <alignment horizontal="center" vertical="center"/>
    </xf>
    <xf numFmtId="0" fontId="4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164" fontId="3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164" fontId="4" fillId="0" borderId="0" xfId="0" applyNumberFormat="1" applyFont="1" applyAlignment="1">
      <alignment horizontal="center"/>
    </xf>
    <xf numFmtId="0" fontId="7" fillId="0" borderId="0" xfId="0" applyFont="1" applyAlignment="1">
      <alignment horizontal="right"/>
    </xf>
    <xf numFmtId="0" fontId="4" fillId="2" borderId="0" xfId="0" applyFont="1" applyFill="1" applyAlignment="1">
      <alignment horizontal="right"/>
    </xf>
    <xf numFmtId="164" fontId="4" fillId="0" borderId="0" xfId="0" applyNumberFormat="1" applyFont="1" applyAlignment="1">
      <alignment horizontal="right"/>
    </xf>
    <xf numFmtId="0" fontId="7" fillId="0" borderId="0" xfId="0" applyFont="1"/>
    <xf numFmtId="0" fontId="8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4" fillId="0" borderId="0" xfId="0" applyFont="1" applyProtection="1">
      <protection locked="0"/>
    </xf>
    <xf numFmtId="0" fontId="4" fillId="0" borderId="0" xfId="0" applyFont="1" applyAlignment="1" applyProtection="1">
      <alignment horizontal="center"/>
      <protection locked="0"/>
    </xf>
    <xf numFmtId="164" fontId="4" fillId="0" borderId="0" xfId="0" applyNumberFormat="1" applyFont="1" applyAlignment="1" applyProtection="1">
      <alignment horizontal="center"/>
      <protection locked="0"/>
    </xf>
    <xf numFmtId="0" fontId="7" fillId="0" borderId="0" xfId="0" applyFont="1" applyProtection="1">
      <protection locked="0"/>
    </xf>
    <xf numFmtId="0" fontId="8" fillId="0" borderId="0" xfId="0" applyFont="1" applyAlignment="1" applyProtection="1">
      <alignment horizontal="center"/>
      <protection locked="0"/>
    </xf>
    <xf numFmtId="9" fontId="1" fillId="4" borderId="2" xfId="0" applyNumberFormat="1" applyFont="1" applyFill="1" applyBorder="1" applyAlignment="1" applyProtection="1">
      <alignment horizontal="right"/>
      <protection locked="0"/>
    </xf>
    <xf numFmtId="0" fontId="3" fillId="0" borderId="3" xfId="0" applyFont="1" applyBorder="1" applyAlignment="1">
      <alignment horizontal="right" vertical="center"/>
    </xf>
    <xf numFmtId="0" fontId="3" fillId="0" borderId="4" xfId="0" applyFont="1" applyBorder="1" applyAlignment="1">
      <alignment horizontal="right" vertical="center"/>
    </xf>
    <xf numFmtId="0" fontId="3" fillId="0" borderId="5" xfId="0" applyFont="1" applyBorder="1" applyAlignment="1">
      <alignment horizontal="right" vertical="center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</cellXfs>
  <cellStyles count="3">
    <cellStyle name="Excel Built-in Normal" xfId="2" xr:uid="{A3526D14-F05F-4C92-A2E9-68EFC27B84F1}"/>
    <cellStyle name="Hiperłącze" xfId="1" builtinId="8"/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6"/>
  <sheetViews>
    <sheetView showGridLines="0" tabSelected="1" view="pageLayout" zoomScaleNormal="100" workbookViewId="0">
      <selection activeCell="G10" sqref="G10"/>
    </sheetView>
  </sheetViews>
  <sheetFormatPr defaultRowHeight="12.75" x14ac:dyDescent="0.2"/>
  <cols>
    <col min="1" max="1" width="3.140625" customWidth="1"/>
    <col min="2" max="2" width="44.140625" customWidth="1"/>
    <col min="3" max="3" width="38.140625" customWidth="1"/>
    <col min="4" max="4" width="12.5703125" style="32" customWidth="1"/>
    <col min="5" max="5" width="4.7109375" customWidth="1"/>
    <col min="6" max="6" width="5.140625" style="32" customWidth="1"/>
    <col min="7" max="7" width="12.140625" style="32" customWidth="1"/>
    <col min="8" max="8" width="12.7109375" style="33" customWidth="1"/>
  </cols>
  <sheetData>
    <row r="1" spans="1:12" ht="28.5" customHeight="1" x14ac:dyDescent="0.2">
      <c r="A1" s="6" t="s">
        <v>0</v>
      </c>
      <c r="B1" s="7" t="s">
        <v>1</v>
      </c>
      <c r="C1" s="7" t="s">
        <v>85</v>
      </c>
      <c r="D1" s="6" t="s">
        <v>12</v>
      </c>
      <c r="E1" s="7" t="s">
        <v>2</v>
      </c>
      <c r="F1" s="6" t="s">
        <v>3</v>
      </c>
      <c r="G1" s="8" t="s">
        <v>38</v>
      </c>
      <c r="H1" s="9" t="s">
        <v>39</v>
      </c>
    </row>
    <row r="2" spans="1:12" s="16" customFormat="1" ht="17.100000000000001" customHeight="1" x14ac:dyDescent="0.25">
      <c r="A2" s="10" t="s">
        <v>4</v>
      </c>
      <c r="B2" s="11" t="s">
        <v>34</v>
      </c>
      <c r="C2" s="12" t="s">
        <v>37</v>
      </c>
      <c r="D2" s="13" t="s">
        <v>42</v>
      </c>
      <c r="E2" s="14" t="s">
        <v>5</v>
      </c>
      <c r="F2" s="14">
        <v>4</v>
      </c>
      <c r="G2" s="5"/>
      <c r="H2" s="15">
        <f>ROUND(F2*G2,2)</f>
        <v>0</v>
      </c>
    </row>
    <row r="3" spans="1:12" ht="17.100000000000001" customHeight="1" x14ac:dyDescent="0.25">
      <c r="A3" s="10" t="s">
        <v>6</v>
      </c>
      <c r="B3" s="11" t="s">
        <v>35</v>
      </c>
      <c r="C3" s="12" t="s">
        <v>40</v>
      </c>
      <c r="D3" s="13" t="s">
        <v>41</v>
      </c>
      <c r="E3" s="13" t="s">
        <v>5</v>
      </c>
      <c r="F3" s="13">
        <v>4</v>
      </c>
      <c r="G3" s="5"/>
      <c r="H3" s="15">
        <f t="shared" ref="H3:H13" si="0">ROUND(F3*G3,2)</f>
        <v>0</v>
      </c>
    </row>
    <row r="4" spans="1:12" s="16" customFormat="1" ht="17.100000000000001" customHeight="1" x14ac:dyDescent="0.25">
      <c r="A4" s="10" t="s">
        <v>13</v>
      </c>
      <c r="B4" s="11" t="s">
        <v>54</v>
      </c>
      <c r="C4" s="12" t="s">
        <v>55</v>
      </c>
      <c r="D4" s="13" t="s">
        <v>31</v>
      </c>
      <c r="E4" s="13" t="s">
        <v>5</v>
      </c>
      <c r="F4" s="13">
        <v>2</v>
      </c>
      <c r="G4" s="5"/>
      <c r="H4" s="15">
        <f t="shared" si="0"/>
        <v>0</v>
      </c>
    </row>
    <row r="5" spans="1:12" s="16" customFormat="1" ht="17.100000000000001" customHeight="1" x14ac:dyDescent="0.25">
      <c r="A5" s="10" t="s">
        <v>7</v>
      </c>
      <c r="B5" s="11" t="s">
        <v>36</v>
      </c>
      <c r="C5" s="12" t="s">
        <v>43</v>
      </c>
      <c r="D5" s="13" t="s">
        <v>44</v>
      </c>
      <c r="E5" s="13" t="s">
        <v>5</v>
      </c>
      <c r="F5" s="13">
        <v>4</v>
      </c>
      <c r="G5" s="5"/>
      <c r="H5" s="15">
        <f t="shared" ref="H5:H10" si="1">ROUND(F5*G5,2)</f>
        <v>0</v>
      </c>
    </row>
    <row r="6" spans="1:12" s="16" customFormat="1" ht="17.100000000000001" customHeight="1" x14ac:dyDescent="0.25">
      <c r="A6" s="10" t="s">
        <v>8</v>
      </c>
      <c r="B6" s="11" t="s">
        <v>36</v>
      </c>
      <c r="C6" s="12" t="s">
        <v>45</v>
      </c>
      <c r="D6" s="13" t="s">
        <v>46</v>
      </c>
      <c r="E6" s="13" t="s">
        <v>5</v>
      </c>
      <c r="F6" s="13">
        <v>12</v>
      </c>
      <c r="G6" s="5"/>
      <c r="H6" s="15">
        <f t="shared" si="1"/>
        <v>0</v>
      </c>
      <c r="J6" s="4"/>
    </row>
    <row r="7" spans="1:12" s="16" customFormat="1" ht="17.100000000000001" customHeight="1" x14ac:dyDescent="0.25">
      <c r="A7" s="10" t="s">
        <v>14</v>
      </c>
      <c r="B7" s="11" t="s">
        <v>36</v>
      </c>
      <c r="C7" s="12" t="s">
        <v>47</v>
      </c>
      <c r="D7" s="13" t="s">
        <v>48</v>
      </c>
      <c r="E7" s="13" t="s">
        <v>5</v>
      </c>
      <c r="F7" s="13">
        <v>4</v>
      </c>
      <c r="G7" s="5"/>
      <c r="H7" s="15">
        <f t="shared" si="1"/>
        <v>0</v>
      </c>
    </row>
    <row r="8" spans="1:12" s="16" customFormat="1" ht="17.100000000000001" customHeight="1" x14ac:dyDescent="0.25">
      <c r="A8" s="10" t="s">
        <v>9</v>
      </c>
      <c r="B8" s="11" t="s">
        <v>51</v>
      </c>
      <c r="C8" s="12" t="s">
        <v>49</v>
      </c>
      <c r="D8" s="13" t="s">
        <v>50</v>
      </c>
      <c r="E8" s="13" t="s">
        <v>5</v>
      </c>
      <c r="F8" s="13">
        <v>4</v>
      </c>
      <c r="G8" s="5"/>
      <c r="H8" s="15">
        <f t="shared" si="1"/>
        <v>0</v>
      </c>
    </row>
    <row r="9" spans="1:12" s="16" customFormat="1" ht="17.100000000000001" customHeight="1" x14ac:dyDescent="0.25">
      <c r="A9" s="10" t="s">
        <v>10</v>
      </c>
      <c r="B9" s="11" t="s">
        <v>51</v>
      </c>
      <c r="C9" s="12" t="s">
        <v>52</v>
      </c>
      <c r="D9" s="13" t="s">
        <v>46</v>
      </c>
      <c r="E9" s="13" t="s">
        <v>5</v>
      </c>
      <c r="F9" s="13">
        <v>8</v>
      </c>
      <c r="G9" s="5"/>
      <c r="H9" s="15">
        <f t="shared" si="1"/>
        <v>0</v>
      </c>
      <c r="J9" s="4"/>
      <c r="K9" s="4"/>
    </row>
    <row r="10" spans="1:12" s="16" customFormat="1" ht="17.100000000000001" customHeight="1" x14ac:dyDescent="0.25">
      <c r="A10" s="10" t="s">
        <v>11</v>
      </c>
      <c r="B10" s="11" t="s">
        <v>51</v>
      </c>
      <c r="C10" s="12" t="s">
        <v>53</v>
      </c>
      <c r="D10" s="13" t="s">
        <v>48</v>
      </c>
      <c r="E10" s="13" t="s">
        <v>5</v>
      </c>
      <c r="F10" s="13">
        <v>8</v>
      </c>
      <c r="G10" s="5"/>
      <c r="H10" s="15">
        <f t="shared" si="1"/>
        <v>0</v>
      </c>
      <c r="L10" s="4"/>
    </row>
    <row r="11" spans="1:12" s="16" customFormat="1" ht="17.100000000000001" customHeight="1" x14ac:dyDescent="0.25">
      <c r="A11" s="10" t="s">
        <v>22</v>
      </c>
      <c r="B11" s="11" t="s">
        <v>56</v>
      </c>
      <c r="C11" s="12" t="s">
        <v>57</v>
      </c>
      <c r="D11" s="13" t="s">
        <v>58</v>
      </c>
      <c r="E11" s="17" t="s">
        <v>5</v>
      </c>
      <c r="F11" s="17">
        <v>8</v>
      </c>
      <c r="G11" s="5"/>
      <c r="H11" s="15">
        <f t="shared" si="0"/>
        <v>0</v>
      </c>
      <c r="L11" s="4"/>
    </row>
    <row r="12" spans="1:12" s="16" customFormat="1" ht="17.100000000000001" customHeight="1" x14ac:dyDescent="0.25">
      <c r="A12" s="10" t="s">
        <v>28</v>
      </c>
      <c r="B12" s="11" t="s">
        <v>65</v>
      </c>
      <c r="C12" s="12" t="s">
        <v>66</v>
      </c>
      <c r="D12" s="13" t="s">
        <v>30</v>
      </c>
      <c r="E12" s="13" t="s">
        <v>5</v>
      </c>
      <c r="F12" s="13">
        <v>6</v>
      </c>
      <c r="G12" s="5"/>
      <c r="H12" s="15">
        <f t="shared" si="0"/>
        <v>0</v>
      </c>
      <c r="L12" s="4"/>
    </row>
    <row r="13" spans="1:12" ht="17.100000000000001" customHeight="1" x14ac:dyDescent="0.25">
      <c r="A13" s="10" t="s">
        <v>29</v>
      </c>
      <c r="B13" s="11" t="s">
        <v>65</v>
      </c>
      <c r="C13" s="12" t="s">
        <v>73</v>
      </c>
      <c r="D13" s="13" t="s">
        <v>74</v>
      </c>
      <c r="E13" s="18" t="s">
        <v>5</v>
      </c>
      <c r="F13" s="18">
        <v>6</v>
      </c>
      <c r="G13" s="5"/>
      <c r="H13" s="15">
        <f t="shared" si="0"/>
        <v>0</v>
      </c>
      <c r="L13" s="1"/>
    </row>
    <row r="14" spans="1:12" ht="17.100000000000001" customHeight="1" x14ac:dyDescent="0.25">
      <c r="A14" s="10" t="s">
        <v>32</v>
      </c>
      <c r="B14" s="11" t="s">
        <v>75</v>
      </c>
      <c r="C14" s="12" t="s">
        <v>76</v>
      </c>
      <c r="D14" s="13" t="s">
        <v>74</v>
      </c>
      <c r="E14" s="18" t="s">
        <v>5</v>
      </c>
      <c r="F14" s="18">
        <v>6</v>
      </c>
      <c r="G14" s="5"/>
      <c r="H14" s="15">
        <f t="shared" ref="H14:H17" si="2">ROUND(F14*G14,2)</f>
        <v>0</v>
      </c>
      <c r="L14" s="1"/>
    </row>
    <row r="15" spans="1:12" ht="17.100000000000001" customHeight="1" x14ac:dyDescent="0.25">
      <c r="A15" s="10" t="s">
        <v>59</v>
      </c>
      <c r="B15" s="11" t="s">
        <v>77</v>
      </c>
      <c r="C15" s="12" t="s">
        <v>78</v>
      </c>
      <c r="D15" s="13" t="s">
        <v>74</v>
      </c>
      <c r="E15" s="18" t="s">
        <v>5</v>
      </c>
      <c r="F15" s="18">
        <v>6</v>
      </c>
      <c r="G15" s="5"/>
      <c r="H15" s="15">
        <f t="shared" si="2"/>
        <v>0</v>
      </c>
      <c r="L15" s="1"/>
    </row>
    <row r="16" spans="1:12" s="16" customFormat="1" ht="17.100000000000001" customHeight="1" x14ac:dyDescent="0.25">
      <c r="A16" s="10" t="s">
        <v>60</v>
      </c>
      <c r="B16" s="11" t="s">
        <v>67</v>
      </c>
      <c r="C16" s="12" t="s">
        <v>68</v>
      </c>
      <c r="D16" s="13" t="s">
        <v>33</v>
      </c>
      <c r="E16" s="18" t="s">
        <v>5</v>
      </c>
      <c r="F16" s="18">
        <v>2</v>
      </c>
      <c r="G16" s="5"/>
      <c r="H16" s="15">
        <f t="shared" si="2"/>
        <v>0</v>
      </c>
      <c r="L16" s="4"/>
    </row>
    <row r="17" spans="1:12" ht="17.100000000000001" customHeight="1" x14ac:dyDescent="0.25">
      <c r="A17" s="10" t="s">
        <v>61</v>
      </c>
      <c r="B17" s="11" t="s">
        <v>69</v>
      </c>
      <c r="C17" s="12" t="s">
        <v>70</v>
      </c>
      <c r="D17" s="13" t="s">
        <v>71</v>
      </c>
      <c r="E17" s="18" t="s">
        <v>5</v>
      </c>
      <c r="F17" s="18">
        <v>2</v>
      </c>
      <c r="G17" s="5"/>
      <c r="H17" s="15">
        <f t="shared" si="2"/>
        <v>0</v>
      </c>
      <c r="L17" s="1"/>
    </row>
    <row r="18" spans="1:12" ht="17.100000000000001" customHeight="1" x14ac:dyDescent="0.25">
      <c r="A18" s="10" t="s">
        <v>62</v>
      </c>
      <c r="B18" s="11" t="s">
        <v>69</v>
      </c>
      <c r="C18" s="12" t="s">
        <v>72</v>
      </c>
      <c r="D18" s="13" t="s">
        <v>71</v>
      </c>
      <c r="E18" s="18" t="s">
        <v>5</v>
      </c>
      <c r="F18" s="18">
        <v>2</v>
      </c>
      <c r="G18" s="5"/>
      <c r="H18" s="15">
        <f t="shared" ref="H18:H19" si="3">ROUND(F18*G18,2)</f>
        <v>0</v>
      </c>
      <c r="L18" s="1"/>
    </row>
    <row r="19" spans="1:12" ht="17.100000000000001" customHeight="1" x14ac:dyDescent="0.25">
      <c r="A19" s="10" t="s">
        <v>63</v>
      </c>
      <c r="B19" s="11" t="s">
        <v>79</v>
      </c>
      <c r="C19" s="12" t="s">
        <v>80</v>
      </c>
      <c r="D19" s="13" t="s">
        <v>81</v>
      </c>
      <c r="E19" s="18" t="s">
        <v>5</v>
      </c>
      <c r="F19" s="18">
        <v>8</v>
      </c>
      <c r="G19" s="5"/>
      <c r="H19" s="15">
        <f t="shared" si="3"/>
        <v>0</v>
      </c>
      <c r="L19" s="1"/>
    </row>
    <row r="20" spans="1:12" ht="17.100000000000001" customHeight="1" x14ac:dyDescent="0.25">
      <c r="A20" s="10" t="s">
        <v>64</v>
      </c>
      <c r="B20" s="43" t="s">
        <v>23</v>
      </c>
      <c r="C20" s="44"/>
      <c r="D20" s="44"/>
      <c r="E20" s="44"/>
      <c r="F20" s="44"/>
      <c r="G20" s="45"/>
      <c r="H20" s="15">
        <v>10000</v>
      </c>
      <c r="L20" s="1"/>
    </row>
    <row r="21" spans="1:12" ht="20.25" customHeight="1" x14ac:dyDescent="0.25">
      <c r="A21" s="12"/>
      <c r="B21" s="40" t="s">
        <v>86</v>
      </c>
      <c r="C21" s="41"/>
      <c r="D21" s="41"/>
      <c r="E21" s="41"/>
      <c r="F21" s="41"/>
      <c r="G21" s="42"/>
      <c r="H21" s="19">
        <f>SUM(H2:H20)</f>
        <v>10000</v>
      </c>
    </row>
    <row r="22" spans="1:12" ht="12" customHeight="1" thickBot="1" x14ac:dyDescent="0.3">
      <c r="A22" s="20"/>
      <c r="B22" s="21"/>
      <c r="C22" s="3"/>
      <c r="D22" s="21"/>
      <c r="E22" s="22"/>
      <c r="F22" s="21"/>
      <c r="G22" s="21"/>
      <c r="H22" s="23"/>
    </row>
    <row r="23" spans="1:12" ht="15.75" thickBot="1" x14ac:dyDescent="0.3">
      <c r="A23" s="20"/>
      <c r="B23" s="20"/>
      <c r="C23" s="20"/>
      <c r="D23" s="24"/>
      <c r="E23" s="20"/>
      <c r="F23" s="24"/>
      <c r="G23" s="25" t="s">
        <v>82</v>
      </c>
      <c r="H23" s="39" t="s">
        <v>15</v>
      </c>
    </row>
    <row r="24" spans="1:12" ht="15" x14ac:dyDescent="0.25">
      <c r="A24" s="20"/>
      <c r="B24" s="20"/>
      <c r="C24" s="20"/>
      <c r="D24" s="24"/>
      <c r="E24" s="20"/>
      <c r="F24" s="24"/>
      <c r="G24" s="24"/>
      <c r="H24" s="26"/>
    </row>
    <row r="25" spans="1:12" ht="15" x14ac:dyDescent="0.25">
      <c r="A25" s="20"/>
      <c r="B25" s="20"/>
      <c r="C25" s="20"/>
      <c r="D25" s="24"/>
      <c r="E25" s="20"/>
      <c r="F25" s="24"/>
      <c r="G25" s="24"/>
      <c r="H25" s="27" t="s">
        <v>16</v>
      </c>
    </row>
    <row r="26" spans="1:12" ht="15" x14ac:dyDescent="0.25">
      <c r="A26" s="20"/>
      <c r="B26" s="20"/>
      <c r="C26" s="20"/>
      <c r="D26" s="24"/>
      <c r="E26" s="20"/>
      <c r="F26" s="24"/>
      <c r="G26" s="24"/>
      <c r="H26" s="28" t="s">
        <v>26</v>
      </c>
    </row>
    <row r="27" spans="1:12" ht="15" x14ac:dyDescent="0.25">
      <c r="A27" s="20"/>
      <c r="B27" s="20"/>
      <c r="C27" s="20"/>
      <c r="D27" s="24"/>
      <c r="E27" s="20"/>
      <c r="F27" s="24"/>
      <c r="G27" s="24"/>
      <c r="H27" s="29" t="s">
        <v>27</v>
      </c>
    </row>
    <row r="28" spans="1:12" ht="15" x14ac:dyDescent="0.25">
      <c r="A28" s="20"/>
      <c r="C28" s="20"/>
      <c r="D28" s="24"/>
      <c r="E28" s="20"/>
      <c r="F28" s="24"/>
      <c r="G28" s="24"/>
      <c r="H28" s="26"/>
    </row>
    <row r="29" spans="1:12" ht="15" x14ac:dyDescent="0.25">
      <c r="A29" s="20"/>
      <c r="B29" s="20" t="s">
        <v>24</v>
      </c>
      <c r="C29" s="20"/>
      <c r="D29" s="24"/>
      <c r="E29" s="20"/>
      <c r="F29" s="24"/>
      <c r="G29" s="24"/>
      <c r="H29" s="26"/>
    </row>
    <row r="30" spans="1:12" ht="15" x14ac:dyDescent="0.25">
      <c r="A30" s="20"/>
      <c r="B30" s="20" t="s">
        <v>83</v>
      </c>
      <c r="C30" s="20"/>
      <c r="D30" s="24"/>
      <c r="E30" s="20"/>
      <c r="F30" s="24"/>
      <c r="G30" s="24"/>
      <c r="H30" s="26"/>
    </row>
    <row r="31" spans="1:12" ht="15" x14ac:dyDescent="0.25">
      <c r="A31" s="20"/>
      <c r="B31" s="20" t="s">
        <v>84</v>
      </c>
      <c r="C31" s="20"/>
      <c r="D31" s="24"/>
      <c r="E31" s="20"/>
      <c r="F31" s="24"/>
      <c r="G31" s="24"/>
      <c r="H31" s="26"/>
    </row>
    <row r="32" spans="1:12" ht="45.75" customHeight="1" x14ac:dyDescent="0.25">
      <c r="A32" s="20"/>
      <c r="B32" s="34"/>
      <c r="C32" s="34"/>
      <c r="D32" s="35"/>
      <c r="E32" s="34"/>
      <c r="F32" s="35"/>
      <c r="G32" s="35"/>
      <c r="H32" s="36"/>
    </row>
    <row r="33" spans="1:8" ht="15" x14ac:dyDescent="0.25">
      <c r="A33" s="20"/>
      <c r="B33" s="37" t="s">
        <v>17</v>
      </c>
      <c r="C33" s="38" t="s">
        <v>18</v>
      </c>
      <c r="D33" s="35"/>
      <c r="E33" s="34"/>
      <c r="F33" s="35"/>
      <c r="G33" s="38" t="s">
        <v>25</v>
      </c>
      <c r="H33" s="36"/>
    </row>
    <row r="34" spans="1:8" ht="15" x14ac:dyDescent="0.25">
      <c r="A34" s="20"/>
      <c r="B34" s="30"/>
      <c r="C34" s="31" t="s">
        <v>19</v>
      </c>
      <c r="D34" s="24"/>
      <c r="E34" s="20"/>
      <c r="F34" s="24"/>
      <c r="G34" s="31" t="s">
        <v>21</v>
      </c>
      <c r="H34" s="26"/>
    </row>
    <row r="35" spans="1:8" ht="15" x14ac:dyDescent="0.25">
      <c r="A35" s="20"/>
      <c r="B35" s="20"/>
      <c r="C35" s="31" t="s">
        <v>20</v>
      </c>
      <c r="D35" s="24"/>
      <c r="E35" s="20"/>
      <c r="F35" s="24"/>
      <c r="G35" s="24"/>
      <c r="H35" s="26"/>
    </row>
    <row r="36" spans="1:8" ht="15" x14ac:dyDescent="0.25">
      <c r="A36" s="20"/>
      <c r="B36" s="20"/>
      <c r="C36" s="20"/>
      <c r="D36" s="24"/>
      <c r="E36" s="20"/>
      <c r="F36" s="24"/>
      <c r="G36" s="24"/>
      <c r="H36" s="26"/>
    </row>
  </sheetData>
  <sheetProtection algorithmName="SHA-512" hashValue="+3In/IRQASfhHkmwyf0BjZVgCbqBgAFTbn93tVpio3Oce1g9WiS3krBF6+VE4IAZLZTQNxJlLSWeEBqn8KLqNA==" saltValue="6nKRQHwmwoOif20BVYeejg==" spinCount="100000" sheet="1" objects="1" scenarios="1"/>
  <mergeCells count="2">
    <mergeCell ref="B21:G21"/>
    <mergeCell ref="B20:G20"/>
  </mergeCells>
  <phoneticPr fontId="0" type="noConversion"/>
  <pageMargins left="0.25" right="0.25" top="0.98958333333333337" bottom="0.75" header="0.3" footer="0.3"/>
  <pageSetup paperSize="9" orientation="landscape" r:id="rId1"/>
  <headerFooter alignWithMargins="0">
    <oddHeader>&amp;LNr sprawy: 
TZ1.374.17.2026.DJ&amp;C&amp;"-,Pogrubiony"&amp;11Zestawienie materiałowe - dostawa fabrycznie nowego ogumienia do środków transportu lądowego.&amp;R&amp;"-,Standardowy"&amp;11Załącznik nr  2</oddHead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I21" sqref="I21"/>
    </sheetView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I4:I46"/>
  <sheetViews>
    <sheetView workbookViewId="0">
      <selection activeCell="F17" sqref="F17"/>
    </sheetView>
  </sheetViews>
  <sheetFormatPr defaultRowHeight="12.75" x14ac:dyDescent="0.2"/>
  <sheetData>
    <row r="4" spans="9:9" x14ac:dyDescent="0.2">
      <c r="I4" s="2"/>
    </row>
    <row r="5" spans="9:9" x14ac:dyDescent="0.2">
      <c r="I5" s="2"/>
    </row>
    <row r="6" spans="9:9" x14ac:dyDescent="0.2">
      <c r="I6" s="2"/>
    </row>
    <row r="7" spans="9:9" x14ac:dyDescent="0.2">
      <c r="I7" s="2"/>
    </row>
    <row r="8" spans="9:9" x14ac:dyDescent="0.2">
      <c r="I8" s="2"/>
    </row>
    <row r="9" spans="9:9" x14ac:dyDescent="0.2">
      <c r="I9" s="2"/>
    </row>
    <row r="10" spans="9:9" x14ac:dyDescent="0.2">
      <c r="I10" s="2"/>
    </row>
    <row r="11" spans="9:9" x14ac:dyDescent="0.2">
      <c r="I11" s="2"/>
    </row>
    <row r="12" spans="9:9" x14ac:dyDescent="0.2">
      <c r="I12" s="2"/>
    </row>
    <row r="13" spans="9:9" x14ac:dyDescent="0.2">
      <c r="I13" s="2"/>
    </row>
    <row r="14" spans="9:9" x14ac:dyDescent="0.2">
      <c r="I14" s="2"/>
    </row>
    <row r="15" spans="9:9" x14ac:dyDescent="0.2">
      <c r="I15" s="2"/>
    </row>
    <row r="16" spans="9:9" x14ac:dyDescent="0.2">
      <c r="I16" s="2"/>
    </row>
    <row r="17" spans="9:9" x14ac:dyDescent="0.2">
      <c r="I17" s="2"/>
    </row>
    <row r="18" spans="9:9" x14ac:dyDescent="0.2">
      <c r="I18" s="2"/>
    </row>
    <row r="19" spans="9:9" x14ac:dyDescent="0.2">
      <c r="I19" s="2"/>
    </row>
    <row r="20" spans="9:9" x14ac:dyDescent="0.2">
      <c r="I20" s="2"/>
    </row>
    <row r="21" spans="9:9" x14ac:dyDescent="0.2">
      <c r="I21" s="2"/>
    </row>
    <row r="22" spans="9:9" x14ac:dyDescent="0.2">
      <c r="I22" s="2"/>
    </row>
    <row r="23" spans="9:9" x14ac:dyDescent="0.2">
      <c r="I23" s="2"/>
    </row>
    <row r="24" spans="9:9" x14ac:dyDescent="0.2">
      <c r="I24" s="2"/>
    </row>
    <row r="25" spans="9:9" x14ac:dyDescent="0.2">
      <c r="I25" s="2"/>
    </row>
    <row r="26" spans="9:9" x14ac:dyDescent="0.2">
      <c r="I26" s="2"/>
    </row>
    <row r="27" spans="9:9" x14ac:dyDescent="0.2">
      <c r="I27" s="2"/>
    </row>
    <row r="28" spans="9:9" x14ac:dyDescent="0.2">
      <c r="I28" s="2"/>
    </row>
    <row r="29" spans="9:9" x14ac:dyDescent="0.2">
      <c r="I29" s="2"/>
    </row>
    <row r="30" spans="9:9" x14ac:dyDescent="0.2">
      <c r="I30" s="2"/>
    </row>
    <row r="31" spans="9:9" x14ac:dyDescent="0.2">
      <c r="I31" s="2"/>
    </row>
    <row r="32" spans="9:9" x14ac:dyDescent="0.2">
      <c r="I32" s="2"/>
    </row>
    <row r="33" spans="9:9" x14ac:dyDescent="0.2">
      <c r="I33" s="2"/>
    </row>
    <row r="34" spans="9:9" x14ac:dyDescent="0.2">
      <c r="I34" s="2"/>
    </row>
    <row r="35" spans="9:9" x14ac:dyDescent="0.2">
      <c r="I35" s="2"/>
    </row>
    <row r="36" spans="9:9" x14ac:dyDescent="0.2">
      <c r="I36" s="2"/>
    </row>
    <row r="37" spans="9:9" x14ac:dyDescent="0.2">
      <c r="I37" s="2"/>
    </row>
    <row r="38" spans="9:9" x14ac:dyDescent="0.2">
      <c r="I38" s="2"/>
    </row>
    <row r="39" spans="9:9" x14ac:dyDescent="0.2">
      <c r="I39" s="2"/>
    </row>
    <row r="40" spans="9:9" x14ac:dyDescent="0.2">
      <c r="I40" s="2"/>
    </row>
    <row r="41" spans="9:9" x14ac:dyDescent="0.2">
      <c r="I41" s="2"/>
    </row>
    <row r="42" spans="9:9" x14ac:dyDescent="0.2">
      <c r="I42" s="2"/>
    </row>
    <row r="43" spans="9:9" x14ac:dyDescent="0.2">
      <c r="I43" s="2"/>
    </row>
    <row r="44" spans="9:9" x14ac:dyDescent="0.2">
      <c r="I44" s="2"/>
    </row>
    <row r="45" spans="9:9" x14ac:dyDescent="0.2">
      <c r="I45" s="2"/>
    </row>
    <row r="46" spans="9:9" x14ac:dyDescent="0.2">
      <c r="I46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opony</vt:lpstr>
      <vt:lpstr>Arkusz1</vt:lpstr>
      <vt:lpstr>Arkusz2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TZ1.374.17.2026.DJ Zestawienie materiałowe</dc:title>
  <dc:creator>a.smarz</dc:creator>
  <cp:lastModifiedBy>Dorota Jankowiak</cp:lastModifiedBy>
  <cp:lastPrinted>2026-03-26T11:51:09Z</cp:lastPrinted>
  <dcterms:created xsi:type="dcterms:W3CDTF">2005-05-20T06:48:29Z</dcterms:created>
  <dcterms:modified xsi:type="dcterms:W3CDTF">2026-03-30T08:28:17Z</dcterms:modified>
</cp:coreProperties>
</file>