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rosinski\Desktop\"/>
    </mc:Choice>
  </mc:AlternateContent>
  <xr:revisionPtr revIDLastSave="0" documentId="13_ncr:1_{BC899A1D-C9EE-4A94-9F54-5F5F03CE042C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F_CENOWY" sheetId="1" r:id="rId1"/>
  </sheets>
  <definedNames>
    <definedName name="_xlnm.Print_Area" localSheetId="0">F_CENOWY!$C$2:$J$28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I13" i="1"/>
  <c r="I14" i="1"/>
  <c r="I15" i="1"/>
  <c r="I16" i="1"/>
  <c r="H13" i="1"/>
  <c r="H14" i="1"/>
  <c r="H15" i="1"/>
  <c r="H16" i="1"/>
  <c r="F17" i="1"/>
  <c r="H12" i="1"/>
  <c r="I12" i="1" l="1"/>
  <c r="H17" i="1"/>
  <c r="J12" i="1" l="1"/>
  <c r="I17" i="1"/>
</calcChain>
</file>

<file path=xl/sharedStrings.xml><?xml version="1.0" encoding="utf-8"?>
<sst xmlns="http://schemas.openxmlformats.org/spreadsheetml/2006/main" count="39" uniqueCount="35">
  <si>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</si>
  <si>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</si>
  <si>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</si>
  <si>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</si>
  <si>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</si>
  <si>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</si>
  <si>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</si>
  <si>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</si>
  <si>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</si>
  <si>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</si>
  <si>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</si>
  <si>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</si>
  <si>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</si>
  <si>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</si>
  <si>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</si>
  <si>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</si>
  <si>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</si>
  <si>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</si>
  <si>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</si>
  <si>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</si>
  <si>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</si>
  <si>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</si>
  <si>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(znak sprawy)</t>
  </si>
  <si>
    <t xml:space="preserve">    </t>
  </si>
  <si>
    <t>ILOŚĆ</t>
  </si>
  <si>
    <t>szt.</t>
  </si>
  <si>
    <t>szt</t>
  </si>
  <si>
    <t>(zamówienie o wartości do 170 000 zł)</t>
  </si>
  <si>
    <t>TZ2.374.15.3.2026.WR.</t>
  </si>
  <si>
    <t>farba DEKORAL Akrotix 3000 biały mat a 10 ltr</t>
  </si>
  <si>
    <t>farba SUPERLATEX Sigma mat biała a 10 ltr</t>
  </si>
  <si>
    <t>farba BECKERS AKRYLOWA biała a 10 ltr</t>
  </si>
  <si>
    <t xml:space="preserve">farba chlorokauczukowa biała a 5 ltr </t>
  </si>
  <si>
    <t>farba chlorokauczukowa czarna a5 ltr</t>
  </si>
  <si>
    <r>
      <t xml:space="preserve">dostawa art.budowlanych - farb </t>
    </r>
    <r>
      <rPr>
        <sz val="11"/>
        <color theme="1"/>
        <rFont val="Times New Roman"/>
        <family val="1"/>
        <charset val="238"/>
      </rPr>
      <t>dla potrzeb Urzędu Morskiego w Gdyni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</si>
</sst>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51">
    <xf numFmtId="0" fontId="0" fillId="0" borderId="0" xfId="0"/>
    <xf numFmtId="0" fontId="0" fillId="0" borderId="0" xfId="0" quotePrefix="1"/>
    <xf numFmtId="0" fontId="3" fillId="0" borderId="0" xfId="0" applyFont="1"/>
    <xf numFmtId="0" fontId="5" fillId="0" borderId="0" xfId="0" applyFont="1"/>
    <xf numFmtId="4" fontId="6" fillId="0" borderId="2" xfId="0" applyNumberFormat="1" applyFont="1" applyBorder="1"/>
    <xf numFmtId="0" fontId="6" fillId="0" borderId="1" xfId="0" quotePrefix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4" xfId="0" quotePrefix="1" applyFont="1" applyBorder="1" applyAlignment="1">
      <alignment horizontal="center"/>
    </xf>
    <xf numFmtId="4" fontId="3" fillId="0" borderId="7" xfId="0" applyNumberFormat="1" applyFont="1" applyBorder="1"/>
    <xf numFmtId="4" fontId="5" fillId="0" borderId="15" xfId="0" applyNumberFormat="1" applyFont="1" applyBorder="1"/>
    <xf numFmtId="4" fontId="5" fillId="0" borderId="13" xfId="0" applyNumberFormat="1" applyFont="1" applyBorder="1"/>
    <xf numFmtId="0" fontId="0" fillId="2" borderId="8" xfId="0" quotePrefix="1" applyFill="1" applyBorder="1"/>
    <xf numFmtId="0" fontId="3" fillId="2" borderId="9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4" fillId="2" borderId="10" xfId="0" applyFont="1" applyFill="1" applyBorder="1" applyAlignment="1">
      <alignment horizontal="center" wrapText="1"/>
    </xf>
    <xf numFmtId="4" fontId="12" fillId="2" borderId="6" xfId="0" applyNumberFormat="1" applyFont="1" applyFill="1" applyBorder="1" applyAlignment="1" applyProtection="1">
      <alignment wrapText="1"/>
      <protection locked="0"/>
    </xf>
    <xf numFmtId="0" fontId="5" fillId="0" borderId="14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20" fillId="0" borderId="7" xfId="0" quotePrefix="1" applyFont="1" applyBorder="1"/>
    <xf numFmtId="0" fontId="9" fillId="0" borderId="12" xfId="0" applyFont="1" applyBorder="1"/>
    <xf numFmtId="0" fontId="21" fillId="0" borderId="13" xfId="0" applyFont="1" applyBorder="1"/>
    <xf numFmtId="3" fontId="9" fillId="0" borderId="12" xfId="0" applyNumberFormat="1" applyFont="1" applyBorder="1"/>
    <xf numFmtId="1" fontId="18" fillId="3" borderId="3" xfId="2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1" fillId="0" borderId="16" xfId="0" applyFont="1" applyBorder="1" applyAlignment="1">
      <alignment horizontal="center"/>
    </xf>
    <xf numFmtId="1" fontId="1" fillId="3" borderId="3" xfId="2" applyNumberFormat="1" applyFont="1" applyFill="1" applyBorder="1" applyAlignment="1">
      <alignment horizontal="center" vertical="center" wrapText="1"/>
    </xf>
    <xf numFmtId="164" fontId="18" fillId="3" borderId="3" xfId="2" applyNumberFormat="1" applyFont="1" applyFill="1" applyBorder="1" applyAlignment="1">
      <alignment horizontal="left" vertical="center" wrapText="1"/>
    </xf>
    <xf numFmtId="164" fontId="3" fillId="0" borderId="3" xfId="2" applyNumberFormat="1" applyFont="1" applyBorder="1" applyAlignment="1">
      <alignment wrapText="1"/>
    </xf>
    <xf numFmtId="1" fontId="3" fillId="0" borderId="6" xfId="2" applyNumberFormat="1" applyFont="1" applyBorder="1" applyAlignment="1">
      <alignment horizontal="center" wrapText="1"/>
    </xf>
    <xf numFmtId="0" fontId="20" fillId="0" borderId="7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4" fontId="12" fillId="2" borderId="6" xfId="0" applyNumberFormat="1" applyFont="1" applyFill="1" applyBorder="1" applyAlignment="1">
      <alignment wrapText="1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17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2"/>
  <sheetViews>
    <sheetView showGridLines="0" tabSelected="1" workbookViewId="0">
      <selection activeCell="G13" sqref="G13"/>
    </sheetView>
  </sheetViews>
  <sheetFormatPr defaultRowHeight="14.4" x14ac:dyDescent="0.3"/>
  <cols>
    <col min="3" max="3" width="6.33203125" customWidth="1"/>
    <col min="4" max="4" width="39.109375" style="2" customWidth="1"/>
    <col min="5" max="5" width="7.6640625" style="21" customWidth="1"/>
    <col min="6" max="6" width="8.5546875" customWidth="1"/>
    <col min="7" max="7" width="12.109375" customWidth="1"/>
    <col min="8" max="8" width="11.6640625" customWidth="1"/>
    <col min="9" max="9" width="12.33203125" customWidth="1"/>
    <col min="10" max="10" width="10.88671875" customWidth="1"/>
  </cols>
  <sheetData>
    <row r="2" spans="1:13" ht="15.6" x14ac:dyDescent="0.3">
      <c r="A2" s="9"/>
      <c r="C2" s="31" t="s">
        <v>14</v>
      </c>
      <c r="D2" s="32"/>
      <c r="E2" s="32"/>
      <c r="F2" s="32"/>
      <c r="G2" s="32"/>
      <c r="H2" s="8"/>
      <c r="I2" s="8"/>
    </row>
    <row r="3" spans="1:13" x14ac:dyDescent="0.3">
      <c r="C3" s="33" t="s">
        <v>27</v>
      </c>
      <c r="D3" s="34"/>
      <c r="E3" s="35"/>
      <c r="F3" s="34"/>
      <c r="G3" s="34"/>
    </row>
    <row r="4" spans="1:13" x14ac:dyDescent="0.3">
      <c r="C4" s="49"/>
      <c r="D4" s="49"/>
      <c r="E4" s="49"/>
      <c r="F4" s="49"/>
      <c r="G4" s="34"/>
    </row>
    <row r="5" spans="1:13" x14ac:dyDescent="0.3">
      <c r="B5" s="9"/>
      <c r="C5" s="36" t="s">
        <v>34</v>
      </c>
      <c r="D5" s="37"/>
      <c r="E5" s="38"/>
      <c r="F5" s="37"/>
      <c r="G5" s="37"/>
      <c r="H5" s="3"/>
      <c r="I5" s="3"/>
    </row>
    <row r="6" spans="1:13" x14ac:dyDescent="0.3">
      <c r="C6" s="39" t="s">
        <v>15</v>
      </c>
      <c r="D6" s="35"/>
      <c r="E6" s="35"/>
      <c r="F6" s="35"/>
      <c r="G6" s="35"/>
      <c r="H6" s="7"/>
      <c r="I6" s="7"/>
    </row>
    <row r="7" spans="1:13" ht="15.6" x14ac:dyDescent="0.3">
      <c r="C7" s="40" t="s">
        <v>28</v>
      </c>
      <c r="D7" s="41"/>
      <c r="E7" s="42"/>
      <c r="F7" s="41"/>
      <c r="G7" s="41"/>
      <c r="H7" s="2"/>
      <c r="I7" s="2"/>
    </row>
    <row r="8" spans="1:13" ht="22.5" customHeight="1" x14ac:dyDescent="0.3">
      <c r="C8" s="39" t="s">
        <v>22</v>
      </c>
      <c r="D8" s="39"/>
      <c r="E8" s="42"/>
      <c r="F8" s="41"/>
      <c r="G8" s="41"/>
      <c r="H8" s="2"/>
      <c r="I8" s="2"/>
    </row>
    <row r="9" spans="1:13" x14ac:dyDescent="0.3">
      <c r="C9" s="3"/>
      <c r="D9"/>
      <c r="E9" s="7"/>
    </row>
    <row r="10" spans="1:13" ht="62.25" customHeight="1" thickBot="1" x14ac:dyDescent="0.35">
      <c r="C10" s="14" t="s">
        <v>0</v>
      </c>
      <c r="D10" s="15" t="s">
        <v>20</v>
      </c>
      <c r="E10" s="22" t="s">
        <v>18</v>
      </c>
      <c r="F10" s="16" t="s">
        <v>24</v>
      </c>
      <c r="G10" s="17" t="s">
        <v>12</v>
      </c>
      <c r="H10" s="18" t="s">
        <v>11</v>
      </c>
      <c r="I10" s="19" t="s">
        <v>6</v>
      </c>
      <c r="J10" s="20" t="s">
        <v>10</v>
      </c>
    </row>
    <row r="11" spans="1:13" ht="15" thickBot="1" x14ac:dyDescent="0.35">
      <c r="C11" s="10" t="s">
        <v>1</v>
      </c>
      <c r="D11" s="5" t="s">
        <v>2</v>
      </c>
      <c r="E11" s="10" t="s">
        <v>3</v>
      </c>
      <c r="F11" s="5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3" ht="26.4" x14ac:dyDescent="0.3">
      <c r="B12" s="1"/>
      <c r="C12" s="26">
        <v>1</v>
      </c>
      <c r="D12" s="45" t="s">
        <v>29</v>
      </c>
      <c r="E12" s="30" t="s">
        <v>25</v>
      </c>
      <c r="F12" s="48">
        <v>3</v>
      </c>
      <c r="G12" s="23"/>
      <c r="H12" s="6" t="str">
        <f t="shared" ref="H12:H16" si="0">IF(G12&gt;0,ROUND(+G12,2)*F12,"")</f>
        <v/>
      </c>
      <c r="I12" s="4" t="str">
        <f t="shared" ref="I12:I16" si="1">IF(G12&gt;0,ROUND(+H12,2)*1.23,"")</f>
        <v/>
      </c>
      <c r="J12" s="11" t="str">
        <f t="shared" ref="J12:J16" si="2">IF(G12&gt;0,+I12/F12,"")</f>
        <v/>
      </c>
    </row>
    <row r="13" spans="1:13" ht="15.6" x14ac:dyDescent="0.3">
      <c r="B13" s="1"/>
      <c r="C13" s="26">
        <v>2</v>
      </c>
      <c r="D13" s="46" t="s">
        <v>30</v>
      </c>
      <c r="E13" s="47" t="s">
        <v>26</v>
      </c>
      <c r="F13" s="48">
        <v>5</v>
      </c>
      <c r="G13" s="50"/>
      <c r="H13" s="6" t="str">
        <f t="shared" si="0"/>
        <v/>
      </c>
      <c r="I13" s="4" t="str">
        <f t="shared" si="1"/>
        <v/>
      </c>
      <c r="J13" s="11" t="str">
        <f t="shared" si="2"/>
        <v/>
      </c>
    </row>
    <row r="14" spans="1:13" ht="15.6" x14ac:dyDescent="0.3">
      <c r="B14" s="1"/>
      <c r="C14" s="26">
        <v>3</v>
      </c>
      <c r="D14" s="46" t="s">
        <v>31</v>
      </c>
      <c r="E14" s="47" t="s">
        <v>26</v>
      </c>
      <c r="F14" s="48">
        <v>5</v>
      </c>
      <c r="G14" s="50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3" ht="15.6" x14ac:dyDescent="0.3">
      <c r="B15" s="1"/>
      <c r="C15" s="26">
        <v>4</v>
      </c>
      <c r="D15" s="45" t="s">
        <v>32</v>
      </c>
      <c r="E15" s="44" t="s">
        <v>25</v>
      </c>
      <c r="F15" s="48">
        <v>2</v>
      </c>
      <c r="G15" s="23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3" ht="16.2" thickBot="1" x14ac:dyDescent="0.35">
      <c r="B16" s="1"/>
      <c r="C16" s="26">
        <v>5</v>
      </c>
      <c r="D16" s="45" t="s">
        <v>33</v>
      </c>
      <c r="E16" s="30" t="s">
        <v>25</v>
      </c>
      <c r="F16" s="48">
        <v>2</v>
      </c>
      <c r="G16" s="23"/>
      <c r="H16" s="6" t="str">
        <f t="shared" si="0"/>
        <v/>
      </c>
      <c r="I16" s="4" t="str">
        <f t="shared" si="1"/>
        <v/>
      </c>
      <c r="J16" s="11" t="str">
        <f t="shared" si="2"/>
        <v/>
      </c>
      <c r="M16" s="34"/>
    </row>
    <row r="17" spans="2:10" ht="16.2" thickBot="1" x14ac:dyDescent="0.35">
      <c r="B17" s="1"/>
      <c r="C17" s="27"/>
      <c r="D17" s="28" t="s">
        <v>13</v>
      </c>
      <c r="E17" s="43"/>
      <c r="F17" s="29">
        <f>SUM(F12:F16)</f>
        <v>17</v>
      </c>
      <c r="G17" s="24" t="s">
        <v>21</v>
      </c>
      <c r="H17" s="12" t="str">
        <f>IF(SUM(G12:G16)&gt;0,SUM(H12:H16),"")</f>
        <v/>
      </c>
      <c r="I17" s="13" t="str">
        <f>IF(SUM(G12:G16)&gt;0,SUM(I12:I16),"")</f>
        <v/>
      </c>
      <c r="J17" s="25" t="s">
        <v>21</v>
      </c>
    </row>
    <row r="18" spans="2:10" x14ac:dyDescent="0.3">
      <c r="B18" s="1"/>
    </row>
    <row r="19" spans="2:10" x14ac:dyDescent="0.3">
      <c r="B19" s="1"/>
    </row>
    <row r="20" spans="2:10" x14ac:dyDescent="0.3">
      <c r="B20" s="1"/>
    </row>
    <row r="21" spans="2:10" x14ac:dyDescent="0.3">
      <c r="B21" s="1"/>
    </row>
    <row r="22" spans="2:10" x14ac:dyDescent="0.3">
      <c r="B22" s="1"/>
    </row>
    <row r="23" spans="2:10" x14ac:dyDescent="0.3">
      <c r="B23" s="1"/>
      <c r="C23" s="2" t="s">
        <v>16</v>
      </c>
      <c r="H23" s="3" t="s">
        <v>17</v>
      </c>
    </row>
    <row r="24" spans="2:10" x14ac:dyDescent="0.3">
      <c r="B24" s="1"/>
      <c r="E24" s="7"/>
      <c r="H24" t="s">
        <v>19</v>
      </c>
    </row>
    <row r="25" spans="2:10" x14ac:dyDescent="0.3">
      <c r="B25" s="1"/>
    </row>
    <row r="26" spans="2:10" x14ac:dyDescent="0.3">
      <c r="B26" s="1"/>
    </row>
    <row r="27" spans="2:10" x14ac:dyDescent="0.3">
      <c r="B27" s="1"/>
      <c r="C27" t="s">
        <v>23</v>
      </c>
    </row>
    <row r="28" spans="2:10" x14ac:dyDescent="0.3">
      <c r="B28" s="1"/>
    </row>
    <row r="29" spans="2:10" x14ac:dyDescent="0.3">
      <c r="B29" s="1"/>
    </row>
    <row r="30" spans="2:10" x14ac:dyDescent="0.3">
      <c r="B30" s="1"/>
    </row>
    <row r="31" spans="2:10" x14ac:dyDescent="0.3">
      <c r="B31" s="1"/>
    </row>
    <row r="32" spans="2:10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  <row r="61" spans="2:2" x14ac:dyDescent="0.3">
      <c r="B61" s="1"/>
    </row>
    <row r="62" spans="2:2" x14ac:dyDescent="0.3">
      <c r="B62" s="1"/>
    </row>
    <row r="63" spans="2:2" x14ac:dyDescent="0.3">
      <c r="B63" s="1"/>
    </row>
    <row r="64" spans="2: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ht="27.75" customHeight="1" x14ac:dyDescent="0.3"/>
  </sheetData>
  <sheetProtection algorithmName="SHA-512" hashValue="NN/ltjBHqJ5A6et9aX1nCY75xSH8JHofAqeLEOTN0I5U7Ek5Px3/0rtgfez0kcML24figv2twaYqiF+Zh8c4nA==" saltValue="WKW80PiQOyrcD0gA+fLJvA==" spinCount="100000" sheet="1" autoFilter="0"/>
  <mergeCells count="1">
    <mergeCell ref="C4:F4"/>
  </mergeCells>
  <phoneticPr fontId="4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TZ2.374.63.4.2025.WR</dc:title>
  <dc:creator>Grazyna Przybylska</dc:creator>
  <cp:lastModifiedBy>Wojciech Rosinski</cp:lastModifiedBy>
  <cp:lastPrinted>2025-03-11T10:40:29Z</cp:lastPrinted>
  <dcterms:created xsi:type="dcterms:W3CDTF">2015-06-05T18:19:34Z</dcterms:created>
  <dcterms:modified xsi:type="dcterms:W3CDTF">2026-02-11T06:43:43Z</dcterms:modified>
</cp:coreProperties>
</file>