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s\2025\do 130.000\ogumienie\"/>
    </mc:Choice>
  </mc:AlternateContent>
  <xr:revisionPtr revIDLastSave="0" documentId="13_ncr:1_{8A45FF1E-46AF-496E-A220-5356826908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pony" sheetId="1" r:id="rId1"/>
    <sheet name="Arkusz1" sheetId="2" r:id="rId2"/>
    <sheet name="Arkusz2" sheetId="3" r:id="rId3"/>
  </sheets>
  <calcPr calcId="191029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5" i="1"/>
  <c r="H18" i="1" l="1"/>
</calcChain>
</file>

<file path=xl/sharedStrings.xml><?xml version="1.0" encoding="utf-8"?>
<sst xmlns="http://schemas.openxmlformats.org/spreadsheetml/2006/main" count="92" uniqueCount="75">
  <si>
    <t>Lp.</t>
  </si>
  <si>
    <t>Nazwa materiału:</t>
  </si>
  <si>
    <t>J.m.</t>
  </si>
  <si>
    <t>Ilość:</t>
  </si>
  <si>
    <t>Wartość</t>
  </si>
  <si>
    <t>brutto:</t>
  </si>
  <si>
    <t>1.</t>
  </si>
  <si>
    <t>szt.</t>
  </si>
  <si>
    <t>2.</t>
  </si>
  <si>
    <t>4.</t>
  </si>
  <si>
    <t>5.</t>
  </si>
  <si>
    <t>7.</t>
  </si>
  <si>
    <t>8.</t>
  </si>
  <si>
    <t>9.</t>
  </si>
  <si>
    <t>OGÓŁEM:</t>
  </si>
  <si>
    <t>X</t>
  </si>
  <si>
    <t>Rozmiar:</t>
  </si>
  <si>
    <t>3.</t>
  </si>
  <si>
    <t>Typ, bieżnik</t>
  </si>
  <si>
    <t>6.</t>
  </si>
  <si>
    <t>%</t>
  </si>
  <si>
    <t>Wysokość zaoferowanej marży nie może być niższa niż 0,01%. Zamawiający nie dopuszcza zaoferowania marży na poziomie przekraczającym 60% ceny zakupu.</t>
  </si>
  <si>
    <t>Data............................</t>
  </si>
  <si>
    <t>.........................................................................</t>
  </si>
  <si>
    <t xml:space="preserve">IMIĘ I NAZWISKO </t>
  </si>
  <si>
    <t>OSOBY UPOWAŻNIONEJ</t>
  </si>
  <si>
    <t>PODPIS OSOBY UPOWAŻNIONEJ</t>
  </si>
  <si>
    <t>10.</t>
  </si>
  <si>
    <t>Ogumienie nie ujęte w zestawieniu powyżej (szacunkowa maksymalna kwota, do której mogą być realizowane dodatkowe zamówienia).</t>
  </si>
  <si>
    <t xml:space="preserve">Wymagana gwarancja na ogumienie - minimum 12 miesięcy od daty zakupu (lub dłuższa jeśli przewiduje to producent ogumienia). </t>
  </si>
  <si>
    <t>Cena brutto</t>
  </si>
  <si>
    <t xml:space="preserve"> za jm.:</t>
  </si>
  <si>
    <t>Zestawienie materiałowe - dostawa fabrycznie nowego ogumienia do środków transportu lądowego.</t>
  </si>
  <si>
    <t>......................................................</t>
  </si>
  <si>
    <t xml:space="preserve">Wartosć ogółem brutto stanowi ofertę za wykonanie całości przedmiotu zamówienia wraz ze wszystkimi kosztami </t>
  </si>
  <si>
    <t>niezbednymi do jego realizacji, w tym koszty transportu na miejsce dostawy.</t>
  </si>
  <si>
    <t>Opona przemysłowa do koparko - ładowarki</t>
  </si>
  <si>
    <t>Firestone DURA-UT TL 156A8</t>
  </si>
  <si>
    <t>440/80/28</t>
  </si>
  <si>
    <t>Stomilpoznan U34</t>
  </si>
  <si>
    <t>Opona ciężarowa terenowa</t>
  </si>
  <si>
    <t>11.</t>
  </si>
  <si>
    <t>12.</t>
  </si>
  <si>
    <t>Yokohama WY01 104/102 T C</t>
  </si>
  <si>
    <t>215/65R15C</t>
  </si>
  <si>
    <t>12.00-20</t>
  </si>
  <si>
    <t>Opona wielosezonowa Ford Connect</t>
  </si>
  <si>
    <t>205/60R16</t>
  </si>
  <si>
    <t>Opona zimowa Ford Transit</t>
  </si>
  <si>
    <t>13.</t>
  </si>
  <si>
    <t>Opona do przyczep rolniczych</t>
  </si>
  <si>
    <t xml:space="preserve">ALLIANCE 320 141A8 14PR TL </t>
  </si>
  <si>
    <t>11.5/80-15.3</t>
  </si>
  <si>
    <t>Stała marża na ogumienie nie ujęte w zestawieniu (poz. 13) wyniesie w całym okresie obowiązywania umowy:</t>
  </si>
  <si>
    <t>12,5/80-15,3</t>
  </si>
  <si>
    <t>Opona do motocykla</t>
  </si>
  <si>
    <t>3.25-18</t>
  </si>
  <si>
    <t>155/70 R13</t>
  </si>
  <si>
    <t>Opona do przyczepki</t>
  </si>
  <si>
    <t>DEBICA PASSIO 2</t>
  </si>
  <si>
    <t>Opona letnia Ford Custom</t>
  </si>
  <si>
    <t>235/55R17</t>
  </si>
  <si>
    <t>215/65 R16C</t>
  </si>
  <si>
    <t>Opona zimowa Ford Custom</t>
  </si>
  <si>
    <t>BKT AW 909 142 A8 14PR TL</t>
  </si>
  <si>
    <t>MITAS H03 59 P Przód/Tył TT</t>
  </si>
  <si>
    <t xml:space="preserve">Barum Quartaris 5  96 H XL </t>
  </si>
  <si>
    <t>Kleber Dynaxer HP5 103 Y XL</t>
  </si>
  <si>
    <t>Kleber Transalp 2+ 109/107 T C</t>
  </si>
  <si>
    <t>440/80R24</t>
  </si>
  <si>
    <t>ALLIANCE 550 TL 154A8</t>
  </si>
  <si>
    <t>Opona do wózka widłowego Merlo</t>
  </si>
  <si>
    <t>Continental HDC 385/55 R22.5 158 K</t>
  </si>
  <si>
    <t>385/55R22,5</t>
  </si>
  <si>
    <t>Wymagany rok produkcji opon: nie starsze niż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</si>
</sst>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[$-415]General"/>
  </numFmts>
  <fonts count="1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rgb="FFFF0000"/>
      <name val="Arial CE"/>
      <charset val="238"/>
    </font>
    <font>
      <u/>
      <sz val="10"/>
      <color rgb="FFFF0000"/>
      <name val="Arial CE"/>
      <charset val="238"/>
    </font>
    <font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5" fontId="9" fillId="0" borderId="0"/>
  </cellStyleXfs>
  <cellXfs count="6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1" applyAlignment="1" applyProtection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2" xfId="0" applyFont="1" applyFill="1" applyBorder="1"/>
    <xf numFmtId="164" fontId="3" fillId="3" borderId="2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/>
    <xf numFmtId="164" fontId="3" fillId="3" borderId="3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0" xfId="0" applyFont="1" applyBorder="1"/>
    <xf numFmtId="0" fontId="4" fillId="0" borderId="12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 applyAlignment="1">
      <alignment horizontal="center"/>
    </xf>
    <xf numFmtId="164" fontId="3" fillId="4" borderId="5" xfId="0" applyNumberFormat="1" applyFont="1" applyFill="1" applyBorder="1" applyAlignment="1">
      <alignment horizontal="center"/>
    </xf>
    <xf numFmtId="0" fontId="5" fillId="0" borderId="0" xfId="1" applyFont="1" applyAlignment="1" applyProtection="1"/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165" fontId="10" fillId="0" borderId="13" xfId="2" applyFont="1" applyBorder="1"/>
    <xf numFmtId="165" fontId="10" fillId="6" borderId="13" xfId="2" applyFont="1" applyFill="1" applyBorder="1" applyAlignment="1">
      <alignment horizontal="center"/>
    </xf>
    <xf numFmtId="165" fontId="10" fillId="6" borderId="13" xfId="2" applyFont="1" applyFill="1" applyBorder="1"/>
    <xf numFmtId="0" fontId="11" fillId="0" borderId="0" xfId="0" applyFont="1"/>
    <xf numFmtId="0" fontId="12" fillId="0" borderId="0" xfId="1" applyFont="1" applyAlignment="1" applyProtection="1"/>
    <xf numFmtId="165" fontId="4" fillId="0" borderId="13" xfId="2" applyFont="1" applyBorder="1" applyAlignment="1">
      <alignment horizontal="center"/>
    </xf>
    <xf numFmtId="164" fontId="4" fillId="0" borderId="1" xfId="0" applyNumberFormat="1" applyFont="1" applyBorder="1" applyAlignment="1" applyProtection="1">
      <alignment horizontal="center"/>
      <protection locked="0"/>
    </xf>
    <xf numFmtId="165" fontId="4" fillId="0" borderId="14" xfId="2" applyFont="1" applyBorder="1"/>
    <xf numFmtId="0" fontId="4" fillId="0" borderId="1" xfId="0" applyFont="1" applyBorder="1"/>
    <xf numFmtId="0" fontId="0" fillId="0" borderId="1" xfId="0" applyBorder="1"/>
    <xf numFmtId="0" fontId="13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165" fontId="4" fillId="0" borderId="14" xfId="2" applyFont="1" applyBorder="1" applyAlignment="1">
      <alignment horizontal="center"/>
    </xf>
    <xf numFmtId="165" fontId="4" fillId="6" borderId="13" xfId="2" applyFont="1" applyFill="1" applyBorder="1" applyAlignment="1">
      <alignment horizontal="center"/>
    </xf>
    <xf numFmtId="165" fontId="4" fillId="0" borderId="1" xfId="2" applyFont="1" applyBorder="1" applyAlignment="1">
      <alignment horizontal="center"/>
    </xf>
    <xf numFmtId="165" fontId="4" fillId="0" borderId="15" xfId="2" applyFont="1" applyBorder="1" applyAlignment="1">
      <alignment horizontal="center"/>
    </xf>
    <xf numFmtId="164" fontId="4" fillId="5" borderId="1" xfId="0" applyNumberFormat="1" applyFont="1" applyFill="1" applyBorder="1" applyAlignment="1" applyProtection="1">
      <alignment horizontal="center"/>
      <protection locked="0"/>
    </xf>
    <xf numFmtId="164" fontId="4" fillId="5" borderId="10" xfId="0" applyNumberFormat="1" applyFont="1" applyFill="1" applyBorder="1" applyAlignment="1" applyProtection="1">
      <alignment horizontal="center"/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165" fontId="4" fillId="0" borderId="2" xfId="2" applyFont="1" applyBorder="1" applyAlignment="1">
      <alignment horizontal="center"/>
    </xf>
    <xf numFmtId="165" fontId="4" fillId="0" borderId="16" xfId="2" applyFont="1" applyBorder="1" applyAlignment="1">
      <alignment horizontal="center"/>
    </xf>
    <xf numFmtId="165" fontId="10" fillId="0" borderId="1" xfId="2" applyFont="1" applyBorder="1"/>
    <xf numFmtId="165" fontId="10" fillId="0" borderId="1" xfId="2" applyFont="1" applyBorder="1" applyAlignment="1">
      <alignment horizont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center"/>
    </xf>
    <xf numFmtId="0" fontId="1" fillId="4" borderId="9" xfId="0" applyFont="1" applyFill="1" applyBorder="1" applyAlignment="1" applyProtection="1">
      <alignment horizontal="right"/>
      <protection locked="0"/>
    </xf>
  </cellXfs>
  <cellStyles count="3">
    <cellStyle name="Excel Built-in Normal" xfId="2" xr:uid="{A3526D14-F05F-4C92-A2E9-68EFC27B84F1}"/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showGridLines="0" tabSelected="1" view="pageLayout" zoomScaleNormal="100" workbookViewId="0">
      <selection activeCell="C30" sqref="C30"/>
    </sheetView>
  </sheetViews>
  <sheetFormatPr defaultRowHeight="12.75" x14ac:dyDescent="0.2"/>
  <cols>
    <col min="1" max="1" width="3.140625" customWidth="1"/>
    <col min="2" max="2" width="37.5703125" customWidth="1"/>
    <col min="3" max="3" width="50.5703125" customWidth="1"/>
    <col min="4" max="4" width="11.140625" style="1" customWidth="1"/>
    <col min="5" max="5" width="3.85546875" customWidth="1"/>
    <col min="6" max="6" width="5.140625" style="1" customWidth="1"/>
    <col min="7" max="7" width="10.85546875" style="1" customWidth="1"/>
    <col min="8" max="8" width="12.7109375" style="2" customWidth="1"/>
  </cols>
  <sheetData>
    <row r="1" spans="1:12" ht="15" x14ac:dyDescent="0.25">
      <c r="A1" s="6"/>
      <c r="B1" s="7"/>
      <c r="C1" s="5" t="s">
        <v>32</v>
      </c>
      <c r="D1" s="8"/>
      <c r="E1" s="6"/>
      <c r="F1" s="8"/>
      <c r="G1" s="8"/>
      <c r="H1" s="9"/>
    </row>
    <row r="2" spans="1:12" ht="15" x14ac:dyDescent="0.25">
      <c r="A2" s="6"/>
      <c r="B2" s="6"/>
      <c r="C2" s="6"/>
      <c r="D2" s="8"/>
      <c r="E2" s="6"/>
      <c r="F2" s="8"/>
      <c r="G2" s="8"/>
      <c r="H2" s="9"/>
    </row>
    <row r="3" spans="1:12" ht="11.85" customHeight="1" x14ac:dyDescent="0.25">
      <c r="A3" s="10" t="s">
        <v>0</v>
      </c>
      <c r="B3" s="11" t="s">
        <v>1</v>
      </c>
      <c r="C3" s="11" t="s">
        <v>18</v>
      </c>
      <c r="D3" s="10" t="s">
        <v>16</v>
      </c>
      <c r="E3" s="11" t="s">
        <v>2</v>
      </c>
      <c r="F3" s="10" t="s">
        <v>3</v>
      </c>
      <c r="G3" s="39" t="s">
        <v>30</v>
      </c>
      <c r="H3" s="12" t="s">
        <v>4</v>
      </c>
    </row>
    <row r="4" spans="1:12" ht="11.85" customHeight="1" x14ac:dyDescent="0.25">
      <c r="A4" s="13"/>
      <c r="B4" s="14"/>
      <c r="C4" s="14"/>
      <c r="D4" s="13"/>
      <c r="E4" s="14"/>
      <c r="F4" s="13"/>
      <c r="G4" s="40" t="s">
        <v>31</v>
      </c>
      <c r="H4" s="15" t="s">
        <v>5</v>
      </c>
    </row>
    <row r="5" spans="1:12" s="44" customFormat="1" ht="15" customHeight="1" x14ac:dyDescent="0.25">
      <c r="A5" s="16" t="s">
        <v>6</v>
      </c>
      <c r="B5" s="43" t="s">
        <v>40</v>
      </c>
      <c r="C5" s="41" t="s">
        <v>39</v>
      </c>
      <c r="D5" s="42" t="s">
        <v>45</v>
      </c>
      <c r="E5" s="54" t="s">
        <v>7</v>
      </c>
      <c r="F5" s="54">
        <v>2</v>
      </c>
      <c r="G5" s="47"/>
      <c r="H5" s="17">
        <f>ROUND(F5*G5,2)</f>
        <v>0</v>
      </c>
    </row>
    <row r="6" spans="1:12" ht="15" customHeight="1" x14ac:dyDescent="0.25">
      <c r="A6" s="16" t="s">
        <v>8</v>
      </c>
      <c r="B6" s="48" t="s">
        <v>36</v>
      </c>
      <c r="C6" s="48" t="s">
        <v>37</v>
      </c>
      <c r="D6" s="53" t="s">
        <v>38</v>
      </c>
      <c r="E6" s="53" t="s">
        <v>7</v>
      </c>
      <c r="F6" s="46">
        <v>2</v>
      </c>
      <c r="G6" s="47"/>
      <c r="H6" s="17">
        <f t="shared" ref="H6:H16" si="0">ROUND(F6*G6,2)</f>
        <v>0</v>
      </c>
    </row>
    <row r="7" spans="1:12" s="44" customFormat="1" ht="15" customHeight="1" x14ac:dyDescent="0.25">
      <c r="A7" s="16" t="s">
        <v>17</v>
      </c>
      <c r="B7" s="65" t="s">
        <v>50</v>
      </c>
      <c r="C7" s="49" t="s">
        <v>64</v>
      </c>
      <c r="D7" s="16" t="s">
        <v>54</v>
      </c>
      <c r="E7" s="55" t="s">
        <v>7</v>
      </c>
      <c r="F7" s="56">
        <v>8</v>
      </c>
      <c r="G7" s="47"/>
      <c r="H7" s="17">
        <f t="shared" si="0"/>
        <v>0</v>
      </c>
    </row>
    <row r="8" spans="1:12" s="44" customFormat="1" ht="15" customHeight="1" x14ac:dyDescent="0.25">
      <c r="A8" s="16" t="s">
        <v>9</v>
      </c>
      <c r="B8" s="51" t="s">
        <v>55</v>
      </c>
      <c r="C8" s="50" t="s">
        <v>65</v>
      </c>
      <c r="D8" s="52" t="s">
        <v>56</v>
      </c>
      <c r="E8" s="55" t="s">
        <v>7</v>
      </c>
      <c r="F8" s="56">
        <v>2</v>
      </c>
      <c r="G8" s="47"/>
      <c r="H8" s="17">
        <f t="shared" si="0"/>
        <v>0</v>
      </c>
    </row>
    <row r="9" spans="1:12" s="44" customFormat="1" ht="15" customHeight="1" x14ac:dyDescent="0.25">
      <c r="A9" s="16" t="s">
        <v>10</v>
      </c>
      <c r="B9" s="49" t="s">
        <v>46</v>
      </c>
      <c r="C9" s="49" t="s">
        <v>66</v>
      </c>
      <c r="D9" s="16" t="s">
        <v>47</v>
      </c>
      <c r="E9" s="55" t="s">
        <v>7</v>
      </c>
      <c r="F9" s="56">
        <v>4</v>
      </c>
      <c r="G9" s="47"/>
      <c r="H9" s="17">
        <f t="shared" si="0"/>
        <v>0</v>
      </c>
      <c r="J9" s="45"/>
    </row>
    <row r="10" spans="1:12" s="44" customFormat="1" ht="15" customHeight="1" x14ac:dyDescent="0.25">
      <c r="A10" s="16" t="s">
        <v>19</v>
      </c>
      <c r="B10" s="50" t="s">
        <v>58</v>
      </c>
      <c r="C10" s="50" t="s">
        <v>59</v>
      </c>
      <c r="D10" s="52" t="s">
        <v>57</v>
      </c>
      <c r="E10" s="55" t="s">
        <v>7</v>
      </c>
      <c r="F10" s="56">
        <v>3</v>
      </c>
      <c r="G10" s="47"/>
      <c r="H10" s="17">
        <f t="shared" si="0"/>
        <v>0</v>
      </c>
    </row>
    <row r="11" spans="1:12" s="44" customFormat="1" ht="15" customHeight="1" x14ac:dyDescent="0.25">
      <c r="A11" s="16" t="s">
        <v>11</v>
      </c>
      <c r="B11" s="50" t="s">
        <v>60</v>
      </c>
      <c r="C11" s="50" t="s">
        <v>67</v>
      </c>
      <c r="D11" s="52" t="s">
        <v>61</v>
      </c>
      <c r="E11" s="55" t="s">
        <v>7</v>
      </c>
      <c r="F11" s="56">
        <v>4</v>
      </c>
      <c r="G11" s="47"/>
      <c r="H11" s="17">
        <f t="shared" si="0"/>
        <v>0</v>
      </c>
    </row>
    <row r="12" spans="1:12" s="44" customFormat="1" ht="15" customHeight="1" x14ac:dyDescent="0.25">
      <c r="A12" s="16" t="s">
        <v>12</v>
      </c>
      <c r="B12" s="50" t="s">
        <v>63</v>
      </c>
      <c r="C12" t="s">
        <v>68</v>
      </c>
      <c r="D12" s="52" t="s">
        <v>62</v>
      </c>
      <c r="E12" s="55" t="s">
        <v>7</v>
      </c>
      <c r="F12" s="56">
        <v>4</v>
      </c>
      <c r="G12" s="57"/>
      <c r="H12" s="17">
        <f t="shared" si="0"/>
        <v>0</v>
      </c>
      <c r="J12" s="45"/>
      <c r="K12" s="45"/>
    </row>
    <row r="13" spans="1:12" s="44" customFormat="1" ht="15" customHeight="1" x14ac:dyDescent="0.25">
      <c r="A13" s="16" t="s">
        <v>13</v>
      </c>
      <c r="B13" s="59" t="s">
        <v>48</v>
      </c>
      <c r="C13" s="59" t="s">
        <v>43</v>
      </c>
      <c r="D13" s="60" t="s">
        <v>44</v>
      </c>
      <c r="E13" s="61" t="s">
        <v>7</v>
      </c>
      <c r="F13" s="62">
        <v>8</v>
      </c>
      <c r="G13" s="57"/>
      <c r="H13" s="17">
        <f t="shared" si="0"/>
        <v>0</v>
      </c>
      <c r="L13" s="45"/>
    </row>
    <row r="14" spans="1:12" s="44" customFormat="1" ht="15" customHeight="1" x14ac:dyDescent="0.25">
      <c r="A14" s="16" t="s">
        <v>27</v>
      </c>
      <c r="B14" s="65" t="s">
        <v>50</v>
      </c>
      <c r="C14" s="65" t="s">
        <v>51</v>
      </c>
      <c r="D14" s="66" t="s">
        <v>52</v>
      </c>
      <c r="E14" s="66" t="s">
        <v>7</v>
      </c>
      <c r="F14" s="66">
        <v>4</v>
      </c>
      <c r="G14" s="58"/>
      <c r="H14" s="17">
        <f t="shared" si="0"/>
        <v>0</v>
      </c>
      <c r="L14" s="45"/>
    </row>
    <row r="15" spans="1:12" s="44" customFormat="1" ht="15" customHeight="1" x14ac:dyDescent="0.25">
      <c r="A15" s="16" t="s">
        <v>41</v>
      </c>
      <c r="B15" s="50" t="s">
        <v>40</v>
      </c>
      <c r="C15" s="50" t="s">
        <v>72</v>
      </c>
      <c r="D15" s="52" t="s">
        <v>73</v>
      </c>
      <c r="E15" s="61" t="s">
        <v>7</v>
      </c>
      <c r="F15" s="62">
        <v>4</v>
      </c>
      <c r="G15" s="58"/>
      <c r="H15" s="17">
        <f t="shared" si="0"/>
        <v>0</v>
      </c>
      <c r="L15" s="45"/>
    </row>
    <row r="16" spans="1:12" ht="15" customHeight="1" x14ac:dyDescent="0.25">
      <c r="A16" s="16" t="s">
        <v>42</v>
      </c>
      <c r="B16" s="63" t="s">
        <v>71</v>
      </c>
      <c r="C16" s="63" t="s">
        <v>70</v>
      </c>
      <c r="D16" s="64" t="s">
        <v>69</v>
      </c>
      <c r="E16" s="64" t="s">
        <v>7</v>
      </c>
      <c r="F16" s="64">
        <v>2</v>
      </c>
      <c r="G16" s="58"/>
      <c r="H16" s="17">
        <f t="shared" si="0"/>
        <v>0</v>
      </c>
      <c r="L16" s="3"/>
    </row>
    <row r="17" spans="1:12" ht="15" customHeight="1" x14ac:dyDescent="0.25">
      <c r="A17" s="16" t="s">
        <v>49</v>
      </c>
      <c r="B17" s="18" t="s">
        <v>28</v>
      </c>
      <c r="C17" s="19"/>
      <c r="D17" s="22"/>
      <c r="E17" s="20"/>
      <c r="F17" s="21"/>
      <c r="G17" s="22"/>
      <c r="H17" s="17">
        <v>20000</v>
      </c>
      <c r="L17" s="3"/>
    </row>
    <row r="18" spans="1:12" ht="20.25" customHeight="1" thickBot="1" x14ac:dyDescent="0.3">
      <c r="A18" s="23"/>
      <c r="B18" s="24" t="s">
        <v>14</v>
      </c>
      <c r="C18" s="25" t="s">
        <v>15</v>
      </c>
      <c r="D18" s="26" t="s">
        <v>15</v>
      </c>
      <c r="E18" s="27" t="s">
        <v>15</v>
      </c>
      <c r="F18" s="28" t="s">
        <v>15</v>
      </c>
      <c r="G18" s="24" t="s">
        <v>15</v>
      </c>
      <c r="H18" s="29">
        <f>SUM(H5:H17)</f>
        <v>20000</v>
      </c>
    </row>
    <row r="19" spans="1:12" ht="12" customHeight="1" thickBot="1" x14ac:dyDescent="0.3">
      <c r="A19" s="6"/>
      <c r="B19" s="5"/>
      <c r="C19" s="30"/>
      <c r="D19" s="5"/>
      <c r="E19" s="31"/>
      <c r="F19" s="5"/>
      <c r="G19" s="5"/>
      <c r="H19" s="32"/>
    </row>
    <row r="20" spans="1:12" ht="15.75" thickBot="1" x14ac:dyDescent="0.3">
      <c r="A20" s="6"/>
      <c r="B20" s="6"/>
      <c r="C20" s="6"/>
      <c r="D20" s="8"/>
      <c r="E20" s="6"/>
      <c r="F20" s="8"/>
      <c r="G20" s="33" t="s">
        <v>53</v>
      </c>
      <c r="H20" s="67" t="s">
        <v>20</v>
      </c>
    </row>
    <row r="21" spans="1:12" ht="15" x14ac:dyDescent="0.25">
      <c r="A21" s="6"/>
      <c r="B21" s="6"/>
      <c r="C21" s="6"/>
      <c r="D21" s="8"/>
      <c r="E21" s="6"/>
      <c r="F21" s="8"/>
      <c r="G21" s="8"/>
      <c r="H21" s="9"/>
    </row>
    <row r="22" spans="1:12" ht="15" x14ac:dyDescent="0.25">
      <c r="A22" s="6"/>
      <c r="B22" s="6"/>
      <c r="C22" s="6"/>
      <c r="D22" s="8"/>
      <c r="E22" s="6"/>
      <c r="F22" s="8"/>
      <c r="G22" s="8"/>
      <c r="H22" s="34" t="s">
        <v>21</v>
      </c>
    </row>
    <row r="23" spans="1:12" ht="15" x14ac:dyDescent="0.25">
      <c r="A23" s="6"/>
      <c r="B23" s="6"/>
      <c r="C23" s="6"/>
      <c r="D23" s="8"/>
      <c r="E23" s="6"/>
      <c r="F23" s="8"/>
      <c r="G23" s="8"/>
      <c r="H23" s="35" t="s">
        <v>34</v>
      </c>
    </row>
    <row r="24" spans="1:12" ht="15" x14ac:dyDescent="0.25">
      <c r="A24" s="6"/>
      <c r="B24" s="6"/>
      <c r="C24" s="6"/>
      <c r="D24" s="8"/>
      <c r="E24" s="6"/>
      <c r="F24" s="8"/>
      <c r="G24" s="8"/>
      <c r="H24" s="38" t="s">
        <v>35</v>
      </c>
    </row>
    <row r="25" spans="1:12" ht="15" x14ac:dyDescent="0.25">
      <c r="A25" s="6"/>
      <c r="C25" s="6"/>
      <c r="D25" s="8"/>
      <c r="E25" s="6"/>
      <c r="F25" s="8"/>
      <c r="G25" s="8"/>
      <c r="H25" s="9"/>
    </row>
    <row r="26" spans="1:12" ht="15" x14ac:dyDescent="0.25">
      <c r="A26" s="6"/>
      <c r="B26" s="6" t="s">
        <v>29</v>
      </c>
      <c r="C26" s="6"/>
      <c r="D26" s="8"/>
      <c r="E26" s="6"/>
      <c r="F26" s="8"/>
      <c r="G26" s="8"/>
      <c r="H26" s="9"/>
    </row>
    <row r="27" spans="1:12" ht="15" x14ac:dyDescent="0.25">
      <c r="A27" s="6"/>
      <c r="B27" s="6" t="s">
        <v>74</v>
      </c>
      <c r="C27" s="6"/>
      <c r="D27" s="8"/>
      <c r="E27" s="6"/>
      <c r="F27" s="8"/>
      <c r="G27" s="8"/>
      <c r="H27" s="9"/>
    </row>
    <row r="28" spans="1:12" ht="15" x14ac:dyDescent="0.25">
      <c r="A28" s="6"/>
      <c r="B28" s="6"/>
      <c r="C28" s="6"/>
      <c r="D28" s="8"/>
      <c r="E28" s="6"/>
      <c r="F28" s="8"/>
      <c r="G28" s="8"/>
      <c r="H28" s="9"/>
    </row>
    <row r="29" spans="1:12" ht="15" x14ac:dyDescent="0.25">
      <c r="A29" s="6"/>
      <c r="B29" s="6"/>
      <c r="C29" s="6"/>
      <c r="D29" s="8"/>
      <c r="E29" s="6"/>
      <c r="F29" s="8"/>
      <c r="G29" s="8"/>
      <c r="H29" s="9"/>
    </row>
    <row r="30" spans="1:12" ht="15" x14ac:dyDescent="0.25">
      <c r="A30" s="6"/>
      <c r="B30" s="36" t="s">
        <v>22</v>
      </c>
      <c r="C30" s="37" t="s">
        <v>23</v>
      </c>
      <c r="D30" s="8"/>
      <c r="E30" s="6"/>
      <c r="F30" s="8"/>
      <c r="G30" s="37" t="s">
        <v>33</v>
      </c>
      <c r="H30" s="9"/>
    </row>
    <row r="31" spans="1:12" ht="15" x14ac:dyDescent="0.25">
      <c r="A31" s="6"/>
      <c r="B31" s="36"/>
      <c r="C31" s="37" t="s">
        <v>24</v>
      </c>
      <c r="D31" s="8"/>
      <c r="E31" s="6"/>
      <c r="F31" s="8"/>
      <c r="G31" s="37" t="s">
        <v>26</v>
      </c>
      <c r="H31" s="9"/>
    </row>
    <row r="32" spans="1:12" ht="15" x14ac:dyDescent="0.25">
      <c r="A32" s="6"/>
      <c r="B32" s="6"/>
      <c r="C32" s="37" t="s">
        <v>25</v>
      </c>
      <c r="D32" s="8"/>
      <c r="E32" s="6"/>
      <c r="F32" s="8"/>
      <c r="G32" s="8"/>
      <c r="H32" s="9"/>
    </row>
    <row r="33" spans="1:8" ht="15" x14ac:dyDescent="0.25">
      <c r="A33" s="6"/>
      <c r="B33" s="6"/>
      <c r="C33" s="6"/>
      <c r="D33" s="8"/>
      <c r="E33" s="6"/>
      <c r="F33" s="8"/>
      <c r="G33" s="8"/>
      <c r="H33" s="9"/>
    </row>
  </sheetData>
  <sheetProtection algorithmName="SHA-512" hashValue="ztlton6cPQeCN6V7tNGQKZul1AUqZV29TBxF8T/XjtPvUrXSWUn9iagTbj6TXs6DY49VJm5PyLzcUjGSgENnmw==" saltValue="g7tQFUQIhf/ry3ohNvf5DQ==" spinCount="100000" sheet="1" objects="1" scenarios="1"/>
  <phoneticPr fontId="0" type="noConversion"/>
  <pageMargins left="0.25" right="0.25" top="0.75" bottom="0.75" header="0.3" footer="0.3"/>
  <pageSetup paperSize="9" orientation="landscape" r:id="rId1"/>
  <headerFooter alignWithMargins="0">
    <oddHeader>&amp;L&amp;"-,Standardowy"&amp;11Pieczątka firmowa wykonawcy&amp;R&amp;"-,Standardowy"&amp;11Załącznik nr 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21" sqref="I21"/>
    </sheetView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I4:I46"/>
  <sheetViews>
    <sheetView workbookViewId="0">
      <selection activeCell="F17" sqref="F17"/>
    </sheetView>
  </sheetViews>
  <sheetFormatPr defaultRowHeight="12.75" x14ac:dyDescent="0.2"/>
  <sheetData>
    <row r="4" spans="9:9" x14ac:dyDescent="0.2">
      <c r="I4" s="4"/>
    </row>
    <row r="5" spans="9:9" x14ac:dyDescent="0.2">
      <c r="I5" s="4"/>
    </row>
    <row r="6" spans="9:9" x14ac:dyDescent="0.2">
      <c r="I6" s="4"/>
    </row>
    <row r="7" spans="9:9" x14ac:dyDescent="0.2">
      <c r="I7" s="4"/>
    </row>
    <row r="8" spans="9:9" x14ac:dyDescent="0.2">
      <c r="I8" s="4"/>
    </row>
    <row r="9" spans="9:9" x14ac:dyDescent="0.2">
      <c r="I9" s="4"/>
    </row>
    <row r="10" spans="9:9" x14ac:dyDescent="0.2">
      <c r="I10" s="4"/>
    </row>
    <row r="11" spans="9:9" x14ac:dyDescent="0.2">
      <c r="I11" s="4"/>
    </row>
    <row r="12" spans="9:9" x14ac:dyDescent="0.2">
      <c r="I12" s="4"/>
    </row>
    <row r="13" spans="9:9" x14ac:dyDescent="0.2">
      <c r="I13" s="4"/>
    </row>
    <row r="14" spans="9:9" x14ac:dyDescent="0.2">
      <c r="I14" s="4"/>
    </row>
    <row r="15" spans="9:9" x14ac:dyDescent="0.2">
      <c r="I15" s="4"/>
    </row>
    <row r="16" spans="9:9" x14ac:dyDescent="0.2">
      <c r="I16" s="4"/>
    </row>
    <row r="17" spans="9:9" x14ac:dyDescent="0.2">
      <c r="I17" s="4"/>
    </row>
    <row r="18" spans="9:9" x14ac:dyDescent="0.2">
      <c r="I18" s="4"/>
    </row>
    <row r="19" spans="9:9" x14ac:dyDescent="0.2">
      <c r="I19" s="4"/>
    </row>
    <row r="20" spans="9:9" x14ac:dyDescent="0.2">
      <c r="I20" s="4"/>
    </row>
    <row r="21" spans="9:9" x14ac:dyDescent="0.2">
      <c r="I21" s="4"/>
    </row>
    <row r="22" spans="9:9" x14ac:dyDescent="0.2">
      <c r="I22" s="4"/>
    </row>
    <row r="23" spans="9:9" x14ac:dyDescent="0.2">
      <c r="I23" s="4"/>
    </row>
    <row r="24" spans="9:9" x14ac:dyDescent="0.2">
      <c r="I24" s="4"/>
    </row>
    <row r="25" spans="9:9" x14ac:dyDescent="0.2">
      <c r="I25" s="4"/>
    </row>
    <row r="26" spans="9:9" x14ac:dyDescent="0.2">
      <c r="I26" s="4"/>
    </row>
    <row r="27" spans="9:9" x14ac:dyDescent="0.2">
      <c r="I27" s="4"/>
    </row>
    <row r="28" spans="9:9" x14ac:dyDescent="0.2">
      <c r="I28" s="4"/>
    </row>
    <row r="29" spans="9:9" x14ac:dyDescent="0.2">
      <c r="I29" s="4"/>
    </row>
    <row r="30" spans="9:9" x14ac:dyDescent="0.2">
      <c r="I30" s="4"/>
    </row>
    <row r="31" spans="9:9" x14ac:dyDescent="0.2">
      <c r="I31" s="4"/>
    </row>
    <row r="32" spans="9:9" x14ac:dyDescent="0.2">
      <c r="I32" s="4"/>
    </row>
    <row r="33" spans="9:9" x14ac:dyDescent="0.2">
      <c r="I33" s="4"/>
    </row>
    <row r="34" spans="9:9" x14ac:dyDescent="0.2">
      <c r="I34" s="4"/>
    </row>
    <row r="35" spans="9:9" x14ac:dyDescent="0.2">
      <c r="I35" s="4"/>
    </row>
    <row r="36" spans="9:9" x14ac:dyDescent="0.2">
      <c r="I36" s="4"/>
    </row>
    <row r="37" spans="9:9" x14ac:dyDescent="0.2">
      <c r="I37" s="4"/>
    </row>
    <row r="38" spans="9:9" x14ac:dyDescent="0.2">
      <c r="I38" s="4"/>
    </row>
    <row r="39" spans="9:9" x14ac:dyDescent="0.2">
      <c r="I39" s="4"/>
    </row>
    <row r="40" spans="9:9" x14ac:dyDescent="0.2">
      <c r="I40" s="4"/>
    </row>
    <row r="41" spans="9:9" x14ac:dyDescent="0.2">
      <c r="I41" s="4"/>
    </row>
    <row r="42" spans="9:9" x14ac:dyDescent="0.2">
      <c r="I42" s="4"/>
    </row>
    <row r="43" spans="9:9" x14ac:dyDescent="0.2">
      <c r="I43" s="4"/>
    </row>
    <row r="44" spans="9:9" x14ac:dyDescent="0.2">
      <c r="I44" s="4"/>
    </row>
    <row r="45" spans="9:9" x14ac:dyDescent="0.2">
      <c r="I45" s="4"/>
    </row>
    <row r="46" spans="9:9" x14ac:dyDescent="0.2">
      <c r="I4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opony</vt:lpstr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TZ1.374.25.2025.AS  zestawienie materiałowe</dc:title>
  <dc:creator>a.smarz</dc:creator>
  <cp:lastModifiedBy>Adam Smarz</cp:lastModifiedBy>
  <cp:lastPrinted>2022-05-11T12:24:46Z</cp:lastPrinted>
  <dcterms:created xsi:type="dcterms:W3CDTF">2005-05-20T06:48:29Z</dcterms:created>
  <dcterms:modified xsi:type="dcterms:W3CDTF">2025-06-30T08:42:34Z</dcterms:modified>
</cp:coreProperties>
</file>