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wrosinski\Desktop\"/>
    </mc:Choice>
  </mc:AlternateContent>
  <xr:revisionPtr revIDLastSave="0" documentId="13_ncr:1_{F65BFF18-7DB1-41DF-B9C9-CBF8E9C3FE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_CENOWY" sheetId="1" r:id="rId1"/>
  </sheets>
  <definedNames>
    <definedName name="_xlnm.Print_Area" localSheetId="0">F_CENOWY!$C$2:$J$34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19" i="1" s="1"/>
  <c r="I20" i="1"/>
  <c r="J20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H20" i="1"/>
  <c r="H21" i="1"/>
  <c r="I21" i="1" s="1"/>
  <c r="J21" i="1" s="1"/>
  <c r="H22" i="1"/>
  <c r="I22" i="1" s="1"/>
  <c r="J22" i="1" s="1"/>
  <c r="F23" i="1"/>
  <c r="H12" i="1"/>
  <c r="I12" i="1" s="1"/>
  <c r="J12" i="1" s="1"/>
  <c r="H23" i="1" l="1"/>
  <c r="I23" i="1"/>
</calcChain>
</file>

<file path=xl/sharedStrings.xml><?xml version="1.0" encoding="utf-8"?>
<sst xmlns="http://schemas.openxmlformats.org/spreadsheetml/2006/main" count="63" uniqueCount="45">
  <si>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</si>
  <si>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</si>
  <si>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</si>
  <si>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</si>
  <si>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</si>
  <si>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</si>
  <si>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</si>
  <si>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</si>
  <si>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</si>
  <si>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</si>
  <si>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</si>
  <si>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</si>
  <si>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9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</si>
  <si>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</si>
  <si>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</si>
  <si>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</si>
  <si>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</si>
  <si>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</si>
  <si>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</si>
  <si>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</si>
  <si>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</si>
  <si>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</si>
  <si>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</si>
  <si>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</si>
  <si>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10</t>
  </si>
  <si>
    <t>11</t>
  </si>
  <si>
    <t>(znak sprawy)</t>
  </si>
  <si>
    <t xml:space="preserve">    </t>
  </si>
  <si>
    <t>ILOŚĆ</t>
  </si>
  <si>
    <t>szt.</t>
  </si>
  <si>
    <t>FLAGI</t>
  </si>
  <si>
    <r>
      <t xml:space="preserve">dostawa flag </t>
    </r>
    <r>
      <rPr>
        <sz val="11"/>
        <color theme="1"/>
        <rFont val="Times New Roman"/>
        <family val="1"/>
        <charset val="238"/>
      </rPr>
      <t>dla potrzeb Urzędu Morskiego w Gdyni</t>
    </r>
  </si>
  <si>
    <t>TZ2.374.97.4.2025.WR</t>
  </si>
  <si>
    <t xml:space="preserve">Flaga państwowa biało czerwona 112X70 cm wykonanie: na drzewiec </t>
  </si>
  <si>
    <t>Drzewiec 1,5 m / fi22mm</t>
  </si>
  <si>
    <t>Flaga państwowa biało czerwona 160x100cm wykonanie linka do wciągania na maszt</t>
  </si>
  <si>
    <t>Flaga państwowa biało czerwona z godłem Rzeczypospolitej Polskiej 48x30 Wykonanie: na drzewiec</t>
  </si>
  <si>
    <t>Flaga państwowa biało czerwona  z godłem Rzeczypospolitej Polskiej 112x70 Wykonanie: na drzewiec</t>
  </si>
  <si>
    <t>Flaga państwowa biało czerwona  z godłem Rzeczypospolitej Polskiej 112x70 Wykonanie: linka do wciągania na maszt</t>
  </si>
  <si>
    <t>Flaga państwowa biało czerwona  z godłem Rzeczypospolitej Polskiej 160x100 Wykonanie: linka do wciągania na maszt</t>
  </si>
  <si>
    <t>Flaga państwowa biało czerwona  z godłem Rzeczypospolitej Polskiej 200x125 Wykonanie: linka do wciągania na maszt</t>
  </si>
  <si>
    <t>Flaga Unii Europejskiej o wymiarach 48x30 cm wykonanie: na drzewiec</t>
  </si>
  <si>
    <t>Flaga Unii Europejskiej o wymiarach 112x70 cm wykonanie: na drzewiec</t>
  </si>
  <si>
    <t>kpl.</t>
  </si>
  <si>
    <t xml:space="preserve">Flagi kodu MKS 50x60 cm zawierające : 26 szt. flag-litery , 11 szt.-cyfry , 3 szt.-pomoce 
Wykonanie : linka do wciągania na maszt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</si>
</sst>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2" fillId="0" borderId="0"/>
  </cellStyleXfs>
  <cellXfs count="49">
    <xf numFmtId="0" fontId="0" fillId="0" borderId="0" xfId="0"/>
    <xf numFmtId="0" fontId="0" fillId="0" borderId="0" xfId="0" quotePrefix="1"/>
    <xf numFmtId="0" fontId="3" fillId="0" borderId="0" xfId="0" applyFont="1"/>
    <xf numFmtId="0" fontId="5" fillId="0" borderId="0" xfId="0" applyFont="1"/>
    <xf numFmtId="4" fontId="6" fillId="0" borderId="2" xfId="0" applyNumberFormat="1" applyFont="1" applyBorder="1"/>
    <xf numFmtId="0" fontId="6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quotePrefix="1" applyFont="1" applyBorder="1" applyAlignment="1">
      <alignment horizontal="center"/>
    </xf>
    <xf numFmtId="4" fontId="3" fillId="0" borderId="7" xfId="0" applyNumberFormat="1" applyFont="1" applyBorder="1"/>
    <xf numFmtId="4" fontId="5" fillId="0" borderId="15" xfId="0" applyNumberFormat="1" applyFont="1" applyBorder="1"/>
    <xf numFmtId="4" fontId="5" fillId="0" borderId="13" xfId="0" applyNumberFormat="1" applyFont="1" applyBorder="1"/>
    <xf numFmtId="0" fontId="0" fillId="2" borderId="8" xfId="0" quotePrefix="1" applyFill="1" applyBorder="1"/>
    <xf numFmtId="0" fontId="3" fillId="2" borderId="9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5" fillId="2" borderId="10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 wrapText="1"/>
    </xf>
    <xf numFmtId="4" fontId="12" fillId="2" borderId="6" xfId="0" applyNumberFormat="1" applyFont="1" applyFill="1" applyBorder="1" applyAlignment="1" applyProtection="1">
      <alignment wrapText="1"/>
      <protection locked="0"/>
    </xf>
    <xf numFmtId="0" fontId="5" fillId="0" borderId="14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20" fillId="0" borderId="7" xfId="0" quotePrefix="1" applyFont="1" applyBorder="1"/>
    <xf numFmtId="0" fontId="9" fillId="0" borderId="12" xfId="0" applyFont="1" applyBorder="1"/>
    <xf numFmtId="0" fontId="21" fillId="0" borderId="13" xfId="0" applyFont="1" applyBorder="1"/>
    <xf numFmtId="3" fontId="9" fillId="0" borderId="12" xfId="0" applyNumberFormat="1" applyFont="1" applyBorder="1"/>
    <xf numFmtId="164" fontId="18" fillId="3" borderId="3" xfId="2" applyNumberFormat="1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center" wrapText="1"/>
    </xf>
    <xf numFmtId="1" fontId="18" fillId="3" borderId="3" xfId="2" applyNumberFormat="1" applyFont="1" applyFill="1" applyBorder="1" applyAlignment="1">
      <alignment horizontal="center" vertical="center" wrapText="1"/>
    </xf>
    <xf numFmtId="1" fontId="2" fillId="3" borderId="3" xfId="2" applyNumberForma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1" fillId="0" borderId="16" xfId="0" applyFont="1" applyBorder="1" applyAlignment="1">
      <alignment horizontal="center"/>
    </xf>
    <xf numFmtId="1" fontId="1" fillId="3" borderId="3" xfId="2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23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9"/>
  <sheetViews>
    <sheetView showGridLines="0" tabSelected="1" topLeftCell="C13" workbookViewId="0">
      <selection activeCell="D22" sqref="D22"/>
    </sheetView>
  </sheetViews>
  <sheetFormatPr defaultRowHeight="14.4" x14ac:dyDescent="0.3"/>
  <cols>
    <col min="3" max="3" width="6.33203125" customWidth="1"/>
    <col min="4" max="4" width="39.109375" style="2" customWidth="1"/>
    <col min="5" max="5" width="7.6640625" style="21" customWidth="1"/>
    <col min="6" max="6" width="8.5546875" customWidth="1"/>
    <col min="7" max="7" width="12.109375" customWidth="1"/>
    <col min="8" max="8" width="11.6640625" customWidth="1"/>
    <col min="9" max="9" width="12.33203125" customWidth="1"/>
    <col min="10" max="10" width="10.88671875" customWidth="1"/>
  </cols>
  <sheetData>
    <row r="2" spans="1:10" ht="15.6" x14ac:dyDescent="0.3">
      <c r="A2" s="9"/>
      <c r="C2" s="34" t="s">
        <v>16</v>
      </c>
      <c r="D2" s="35"/>
      <c r="E2" s="35"/>
      <c r="F2" s="35"/>
      <c r="G2" s="35"/>
      <c r="H2" s="8"/>
      <c r="I2" s="8"/>
    </row>
    <row r="3" spans="1:10" x14ac:dyDescent="0.3">
      <c r="C3" s="36" t="s">
        <v>8</v>
      </c>
      <c r="D3" s="37"/>
      <c r="E3" s="38"/>
      <c r="F3" s="37"/>
      <c r="G3" s="37"/>
    </row>
    <row r="4" spans="1:10" x14ac:dyDescent="0.3">
      <c r="C4" s="48" t="s">
        <v>30</v>
      </c>
      <c r="D4" s="48"/>
      <c r="E4" s="48"/>
      <c r="F4" s="48"/>
      <c r="G4" s="37"/>
    </row>
    <row r="5" spans="1:10" x14ac:dyDescent="0.3">
      <c r="B5" s="9"/>
      <c r="C5" s="39" t="s">
        <v>31</v>
      </c>
      <c r="D5" s="40"/>
      <c r="E5" s="41"/>
      <c r="F5" s="40"/>
      <c r="G5" s="40"/>
      <c r="H5" s="3"/>
      <c r="I5" s="3"/>
    </row>
    <row r="6" spans="1:10" x14ac:dyDescent="0.3">
      <c r="C6" s="42" t="s">
        <v>17</v>
      </c>
      <c r="D6" s="38"/>
      <c r="E6" s="38"/>
      <c r="F6" s="38"/>
      <c r="G6" s="38"/>
      <c r="H6" s="7"/>
      <c r="I6" s="7"/>
    </row>
    <row r="7" spans="1:10" ht="15.6" x14ac:dyDescent="0.3">
      <c r="C7" s="43" t="s">
        <v>32</v>
      </c>
      <c r="D7" s="44"/>
      <c r="E7" s="45"/>
      <c r="F7" s="44"/>
      <c r="G7" s="44"/>
      <c r="H7" s="2"/>
      <c r="I7" s="2"/>
    </row>
    <row r="8" spans="1:10" ht="22.5" customHeight="1" x14ac:dyDescent="0.3">
      <c r="C8" s="42" t="s">
        <v>26</v>
      </c>
      <c r="D8" s="42"/>
      <c r="E8" s="45"/>
      <c r="F8" s="44"/>
      <c r="G8" s="44"/>
      <c r="H8" s="2"/>
      <c r="I8" s="2"/>
    </row>
    <row r="9" spans="1:10" x14ac:dyDescent="0.3">
      <c r="C9" s="3"/>
      <c r="D9"/>
      <c r="E9" s="7"/>
    </row>
    <row r="10" spans="1:10" ht="62.25" customHeight="1" thickBot="1" x14ac:dyDescent="0.35">
      <c r="C10" s="14" t="s">
        <v>0</v>
      </c>
      <c r="D10" s="15" t="s">
        <v>22</v>
      </c>
      <c r="E10" s="22" t="s">
        <v>20</v>
      </c>
      <c r="F10" s="16" t="s">
        <v>28</v>
      </c>
      <c r="G10" s="17" t="s">
        <v>14</v>
      </c>
      <c r="H10" s="18" t="s">
        <v>13</v>
      </c>
      <c r="I10" s="19" t="s">
        <v>6</v>
      </c>
      <c r="J10" s="20" t="s">
        <v>11</v>
      </c>
    </row>
    <row r="11" spans="1:10" ht="15" thickBot="1" x14ac:dyDescent="0.35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0" ht="26.4" x14ac:dyDescent="0.3">
      <c r="B12" s="1"/>
      <c r="C12" s="26" t="s">
        <v>1</v>
      </c>
      <c r="D12" s="30" t="s">
        <v>33</v>
      </c>
      <c r="E12" s="32" t="s">
        <v>29</v>
      </c>
      <c r="F12" s="31">
        <v>5</v>
      </c>
      <c r="G12" s="23"/>
      <c r="H12" s="6" t="str">
        <f>IF(G12&gt;0,ROUND(+G12,2)*F12,"")</f>
        <v/>
      </c>
      <c r="I12" s="4" t="str">
        <f>IF(G12&gt;0,ROUND(+H12,2)*1.23,"")</f>
        <v/>
      </c>
      <c r="J12" s="11" t="str">
        <f>IF(G12&gt;0,+I12/F12,"")</f>
        <v/>
      </c>
    </row>
    <row r="13" spans="1:10" ht="15.6" x14ac:dyDescent="0.3">
      <c r="B13" s="1"/>
      <c r="C13" s="26" t="s">
        <v>2</v>
      </c>
      <c r="D13" s="30" t="s">
        <v>34</v>
      </c>
      <c r="E13" s="32" t="s">
        <v>29</v>
      </c>
      <c r="F13" s="31">
        <v>5</v>
      </c>
      <c r="G13" s="23"/>
      <c r="H13" s="6" t="str">
        <f t="shared" ref="H13:H22" si="0">IF(G13&gt;0,ROUND(+G13,2)*F13,"")</f>
        <v/>
      </c>
      <c r="I13" s="4" t="str">
        <f t="shared" ref="I13:I22" si="1">IF(G13&gt;0,ROUND(+H13,2)*1.23,"")</f>
        <v/>
      </c>
      <c r="J13" s="11" t="str">
        <f t="shared" ref="J13:J22" si="2">IF(G13&gt;0,+I13/F13,"")</f>
        <v/>
      </c>
    </row>
    <row r="14" spans="1:10" ht="26.4" x14ac:dyDescent="0.3">
      <c r="B14" s="1"/>
      <c r="C14" s="26" t="s">
        <v>3</v>
      </c>
      <c r="D14" s="30" t="s">
        <v>35</v>
      </c>
      <c r="E14" s="47" t="s">
        <v>29</v>
      </c>
      <c r="F14" s="31">
        <v>4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0" ht="39.6" x14ac:dyDescent="0.3">
      <c r="B15" s="1"/>
      <c r="C15" s="26" t="s">
        <v>4</v>
      </c>
      <c r="D15" s="30" t="s">
        <v>36</v>
      </c>
      <c r="E15" s="47" t="s">
        <v>29</v>
      </c>
      <c r="F15" s="31">
        <v>4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0" ht="39.6" x14ac:dyDescent="0.3">
      <c r="B16" s="1"/>
      <c r="C16" s="26" t="s">
        <v>5</v>
      </c>
      <c r="D16" s="30" t="s">
        <v>37</v>
      </c>
      <c r="E16" s="47" t="s">
        <v>29</v>
      </c>
      <c r="F16" s="31">
        <v>6</v>
      </c>
      <c r="G16" s="23"/>
      <c r="H16" s="6" t="str">
        <f t="shared" si="0"/>
        <v/>
      </c>
      <c r="I16" s="4" t="str">
        <f t="shared" si="1"/>
        <v/>
      </c>
      <c r="J16" s="11" t="str">
        <f t="shared" si="2"/>
        <v/>
      </c>
    </row>
    <row r="17" spans="2:10" ht="39.6" x14ac:dyDescent="0.3">
      <c r="B17" s="1"/>
      <c r="C17" s="26" t="s">
        <v>7</v>
      </c>
      <c r="D17" s="30" t="s">
        <v>38</v>
      </c>
      <c r="E17" s="32" t="s">
        <v>29</v>
      </c>
      <c r="F17" s="31">
        <v>3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39.6" x14ac:dyDescent="0.3">
      <c r="B18" s="1"/>
      <c r="C18" s="26" t="s">
        <v>9</v>
      </c>
      <c r="D18" s="30" t="s">
        <v>39</v>
      </c>
      <c r="E18" s="33" t="s">
        <v>29</v>
      </c>
      <c r="F18" s="31">
        <v>12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39.6" x14ac:dyDescent="0.3">
      <c r="B19" s="1"/>
      <c r="C19" s="26" t="s">
        <v>10</v>
      </c>
      <c r="D19" s="30" t="s">
        <v>40</v>
      </c>
      <c r="E19" s="32" t="s">
        <v>29</v>
      </c>
      <c r="F19" s="31">
        <v>6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26.4" x14ac:dyDescent="0.3">
      <c r="B20" s="1"/>
      <c r="C20" s="26" t="s">
        <v>12</v>
      </c>
      <c r="D20" s="30" t="s">
        <v>41</v>
      </c>
      <c r="E20" s="32" t="s">
        <v>29</v>
      </c>
      <c r="F20" s="31">
        <v>2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26.4" x14ac:dyDescent="0.3">
      <c r="B21" s="1"/>
      <c r="C21" s="26" t="s">
        <v>24</v>
      </c>
      <c r="D21" s="30" t="s">
        <v>42</v>
      </c>
      <c r="E21" s="32" t="s">
        <v>29</v>
      </c>
      <c r="F21" s="31">
        <v>8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40.200000000000003" thickBot="1" x14ac:dyDescent="0.35">
      <c r="B22" s="1"/>
      <c r="C22" s="26" t="s">
        <v>25</v>
      </c>
      <c r="D22" s="30" t="s">
        <v>44</v>
      </c>
      <c r="E22" s="32" t="s">
        <v>43</v>
      </c>
      <c r="F22" s="31">
        <v>1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16.2" thickBot="1" x14ac:dyDescent="0.35">
      <c r="B23" s="1"/>
      <c r="C23" s="27"/>
      <c r="D23" s="28" t="s">
        <v>15</v>
      </c>
      <c r="E23" s="46"/>
      <c r="F23" s="29">
        <f>SUM(F12:F22)</f>
        <v>56</v>
      </c>
      <c r="G23" s="24" t="s">
        <v>23</v>
      </c>
      <c r="H23" s="12" t="str">
        <f>IF(SUM(G12:G22)&gt;0,SUM(H12:H22),"")</f>
        <v/>
      </c>
      <c r="I23" s="13" t="str">
        <f>IF(SUM(G12:G22)&gt;0,SUM(I12:I22),"")</f>
        <v/>
      </c>
      <c r="J23" s="25" t="s">
        <v>23</v>
      </c>
    </row>
    <row r="24" spans="2:10" x14ac:dyDescent="0.3">
      <c r="B24" s="1"/>
    </row>
    <row r="25" spans="2:10" x14ac:dyDescent="0.3">
      <c r="B25" s="1"/>
    </row>
    <row r="26" spans="2:10" x14ac:dyDescent="0.3">
      <c r="B26" s="1"/>
    </row>
    <row r="27" spans="2:10" x14ac:dyDescent="0.3">
      <c r="B27" s="1"/>
    </row>
    <row r="28" spans="2:10" x14ac:dyDescent="0.3">
      <c r="B28" s="1"/>
    </row>
    <row r="29" spans="2:10" x14ac:dyDescent="0.3">
      <c r="B29" s="1"/>
      <c r="C29" s="2" t="s">
        <v>18</v>
      </c>
      <c r="H29" s="3" t="s">
        <v>19</v>
      </c>
    </row>
    <row r="30" spans="2:10" x14ac:dyDescent="0.3">
      <c r="B30" s="1"/>
      <c r="E30" s="7"/>
      <c r="H30" t="s">
        <v>21</v>
      </c>
    </row>
    <row r="31" spans="2:10" x14ac:dyDescent="0.3">
      <c r="B31" s="1"/>
    </row>
    <row r="32" spans="2:10" x14ac:dyDescent="0.3">
      <c r="B32" s="1"/>
    </row>
    <row r="33" spans="2:3" x14ac:dyDescent="0.3">
      <c r="B33" s="1"/>
      <c r="C33" t="s">
        <v>27</v>
      </c>
    </row>
    <row r="34" spans="2:3" x14ac:dyDescent="0.3">
      <c r="B34" s="1"/>
    </row>
    <row r="35" spans="2:3" x14ac:dyDescent="0.3">
      <c r="B35" s="1"/>
    </row>
    <row r="36" spans="2:3" x14ac:dyDescent="0.3">
      <c r="B36" s="1"/>
    </row>
    <row r="37" spans="2:3" x14ac:dyDescent="0.3">
      <c r="B37" s="1"/>
    </row>
    <row r="38" spans="2:3" x14ac:dyDescent="0.3">
      <c r="B38" s="1"/>
    </row>
    <row r="39" spans="2:3" x14ac:dyDescent="0.3">
      <c r="B39" s="1"/>
    </row>
    <row r="40" spans="2:3" x14ac:dyDescent="0.3">
      <c r="B40" s="1"/>
    </row>
    <row r="41" spans="2:3" x14ac:dyDescent="0.3">
      <c r="B41" s="1"/>
    </row>
    <row r="42" spans="2:3" x14ac:dyDescent="0.3">
      <c r="B42" s="1"/>
    </row>
    <row r="43" spans="2:3" x14ac:dyDescent="0.3">
      <c r="B43" s="1"/>
    </row>
    <row r="44" spans="2:3" x14ac:dyDescent="0.3">
      <c r="B44" s="1"/>
    </row>
    <row r="45" spans="2:3" x14ac:dyDescent="0.3">
      <c r="B45" s="1"/>
    </row>
    <row r="46" spans="2:3" x14ac:dyDescent="0.3">
      <c r="B46" s="1"/>
    </row>
    <row r="47" spans="2:3" x14ac:dyDescent="0.3">
      <c r="B47" s="1"/>
    </row>
    <row r="48" spans="2:3" x14ac:dyDescent="0.3">
      <c r="B48" s="1"/>
    </row>
    <row r="49" spans="2:2" x14ac:dyDescent="0.3">
      <c r="B49" s="1"/>
    </row>
    <row r="50" spans="2:2" x14ac:dyDescent="0.3">
      <c r="B50" s="1"/>
    </row>
    <row r="51" spans="2:2" x14ac:dyDescent="0.3">
      <c r="B51" s="1"/>
    </row>
    <row r="52" spans="2:2" x14ac:dyDescent="0.3">
      <c r="B52" s="1"/>
    </row>
    <row r="53" spans="2:2" x14ac:dyDescent="0.3">
      <c r="B53" s="1"/>
    </row>
    <row r="54" spans="2:2" x14ac:dyDescent="0.3">
      <c r="B54" s="1"/>
    </row>
    <row r="55" spans="2:2" x14ac:dyDescent="0.3">
      <c r="B55" s="1"/>
    </row>
    <row r="56" spans="2:2" x14ac:dyDescent="0.3">
      <c r="B56" s="1"/>
    </row>
    <row r="57" spans="2:2" x14ac:dyDescent="0.3">
      <c r="B57" s="1"/>
    </row>
    <row r="58" spans="2:2" x14ac:dyDescent="0.3">
      <c r="B58" s="1"/>
    </row>
    <row r="59" spans="2:2" x14ac:dyDescent="0.3">
      <c r="B59" s="1"/>
    </row>
    <row r="60" spans="2:2" x14ac:dyDescent="0.3">
      <c r="B60" s="1"/>
    </row>
    <row r="61" spans="2:2" x14ac:dyDescent="0.3">
      <c r="B61" s="1"/>
    </row>
    <row r="62" spans="2:2" x14ac:dyDescent="0.3">
      <c r="B62" s="1"/>
    </row>
    <row r="63" spans="2:2" x14ac:dyDescent="0.3">
      <c r="B63" s="1"/>
    </row>
    <row r="64" spans="2:2" x14ac:dyDescent="0.3">
      <c r="B64" s="1"/>
    </row>
    <row r="65" spans="2:2" x14ac:dyDescent="0.3">
      <c r="B65" s="1"/>
    </row>
    <row r="66" spans="2:2" x14ac:dyDescent="0.3">
      <c r="B66" s="1"/>
    </row>
    <row r="67" spans="2:2" x14ac:dyDescent="0.3">
      <c r="B67" s="1"/>
    </row>
    <row r="68" spans="2:2" x14ac:dyDescent="0.3">
      <c r="B68" s="1"/>
    </row>
    <row r="69" spans="2:2" ht="27.75" customHeight="1" x14ac:dyDescent="0.3"/>
  </sheetData>
  <sheetProtection sheet="1" autoFilter="0"/>
  <mergeCells count="1">
    <mergeCell ref="C4:F4"/>
  </mergeCells>
  <phoneticPr fontId="4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C12:C13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TZ2.374.63.4.2025.WR</dc:title>
  <dc:creator>Grazyna Przybylska</dc:creator>
  <cp:lastModifiedBy>Wojciech Rosinski</cp:lastModifiedBy>
  <cp:lastPrinted>2025-03-11T10:40:29Z</cp:lastPrinted>
  <dcterms:created xsi:type="dcterms:W3CDTF">2015-06-05T18:19:34Z</dcterms:created>
  <dcterms:modified xsi:type="dcterms:W3CDTF">2025-05-19T10:21:20Z</dcterms:modified>
</cp:coreProperties>
</file>