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rosinski\Desktop\"/>
    </mc:Choice>
  </mc:AlternateContent>
  <xr:revisionPtr revIDLastSave="0" documentId="13_ncr:1_{6CA43374-B473-4B65-A240-56DEF9D13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_CENOWY" sheetId="1" r:id="rId1"/>
  </sheets>
  <definedNames>
    <definedName name="_xlnm.Print_Area" localSheetId="0">F_CENOWY!$C$2:$J$51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I19" i="1"/>
  <c r="J19" i="1" s="1"/>
  <c r="I20" i="1"/>
  <c r="J20" i="1" s="1"/>
  <c r="I25" i="1"/>
  <c r="J25" i="1" s="1"/>
  <c r="I31" i="1"/>
  <c r="J31" i="1" s="1"/>
  <c r="I33" i="1"/>
  <c r="J33" i="1" s="1"/>
  <c r="I34" i="1"/>
  <c r="J34" i="1" s="1"/>
  <c r="I35" i="1"/>
  <c r="I38" i="1"/>
  <c r="J38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H20" i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H32" i="1"/>
  <c r="I32" i="1" s="1"/>
  <c r="J32" i="1" s="1"/>
  <c r="H33" i="1"/>
  <c r="H34" i="1"/>
  <c r="H35" i="1"/>
  <c r="H36" i="1"/>
  <c r="I36" i="1" s="1"/>
  <c r="J36" i="1" s="1"/>
  <c r="H37" i="1"/>
  <c r="I37" i="1" s="1"/>
  <c r="J37" i="1" s="1"/>
  <c r="H38" i="1"/>
  <c r="H39" i="1"/>
  <c r="I39" i="1" s="1"/>
  <c r="J39" i="1" s="1"/>
  <c r="F40" i="1"/>
  <c r="H12" i="1"/>
  <c r="I12" i="1" s="1"/>
  <c r="J12" i="1" s="1"/>
  <c r="H40" i="1" l="1"/>
  <c r="I40" i="1"/>
</calcChain>
</file>

<file path=xl/sharedStrings.xml><?xml version="1.0" encoding="utf-8"?>
<sst xmlns="http://schemas.openxmlformats.org/spreadsheetml/2006/main" count="114" uniqueCount="81">
  <si>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</si>
  <si>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</si>
  <si>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</si>
  <si>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</si>
  <si>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</si>
  <si>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</si>
  <si>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</si>
  <si>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</si>
  <si>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</si>
  <si>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</si>
  <si>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</si>
  <si>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</si>
  <si>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</si>
  <si>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</si>
  <si>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</si>
  <si>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</si>
  <si>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</si>
  <si>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</si>
  <si>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</si>
  <si>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</si>
  <si>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</si>
  <si>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</si>
  <si>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</si>
  <si>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</si>
  <si>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</si>
  <si>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</si>
  <si>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</si>
  <si>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</si>
  <si>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</si>
  <si>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</si>
  <si>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</si>
  <si>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</si>
  <si>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</si>
  <si>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</si>
  <si>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</si>
  <si>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</si>
  <si>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</si>
  <si>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</si>
  <si>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</si>
  <si>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</si>
  <si>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</si>
  <si>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</si>
  <si>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</si>
  <si>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(znak sprawy)</t>
  </si>
  <si>
    <t xml:space="preserve">    </t>
  </si>
  <si>
    <t>ILOŚĆ</t>
  </si>
  <si>
    <t>ZADANIE I</t>
  </si>
  <si>
    <r>
      <t xml:space="preserve">dostawa farb i impregnatów budowlanych </t>
    </r>
    <r>
      <rPr>
        <sz val="11"/>
        <color theme="1"/>
        <rFont val="Times New Roman"/>
        <family val="1"/>
        <charset val="238"/>
      </rPr>
      <t>dla potrzeb Urzędu Morskiego w Gdyni</t>
    </r>
  </si>
  <si>
    <t>TZ2.374.63.4.2025.WR</t>
  </si>
  <si>
    <t>Farba chorokauczukowa niebieska min 4 max 5 ltr.</t>
  </si>
  <si>
    <t>ltr.</t>
  </si>
  <si>
    <t>Farba chlorokauczukowa biała min 4 max 5 Ltr</t>
  </si>
  <si>
    <t>ltr</t>
  </si>
  <si>
    <t>Farba chlorokauczukowa czarna min 4 max 5 Ltr.</t>
  </si>
  <si>
    <t>Emalia ftalowa (żółta) min 0,8 max 1 ltr</t>
  </si>
  <si>
    <t>Farba podkładowa URECOL szara min 0,8 max 1 ltr</t>
  </si>
  <si>
    <t>Unigrunt 5 ltr.</t>
  </si>
  <si>
    <t>szt.</t>
  </si>
  <si>
    <t>Emulsja wewnętrzna biała Dekoral 10 L</t>
  </si>
  <si>
    <t>Farba olejna żółta 5 L Śnieżka</t>
  </si>
  <si>
    <t xml:space="preserve">Lakier bezpodkładowy bezbarwny do schodów i parkietu pólmat Vidaron min.5 L </t>
  </si>
  <si>
    <t>Lakobejca  złoty Dąb min.5 L</t>
  </si>
  <si>
    <t>Farba akrylowa biała do drewna 1 ltr.</t>
  </si>
  <si>
    <t>Farba emulsyjna " Sigma Superlatex Classic"  a 10 ltr.</t>
  </si>
  <si>
    <t>szt</t>
  </si>
  <si>
    <t>Farba na ocynk brąz 5 l Śnieżka</t>
  </si>
  <si>
    <t>Farba olejna czarna a 1ltr.</t>
  </si>
  <si>
    <t>Farba olejna szara a 1 ltr.</t>
  </si>
  <si>
    <t>Farba olejna biała a 1 ltr.</t>
  </si>
  <si>
    <t>Farba olejna zielona a 1 ltr.</t>
  </si>
  <si>
    <t>Rozpuszczalnik chlorokauczukowy 1.ltr.</t>
  </si>
  <si>
    <t>Rozpuszczalnik do Farb bezzapachowych 1 ltr.</t>
  </si>
  <si>
    <t>Rozpuszczalnik do Farb uniwersalny 1 ltr.</t>
  </si>
  <si>
    <t>Rozpuszczalnik karbomidowy  1 ltr.</t>
  </si>
  <si>
    <t>Benzyna lakowa w poj. 5l</t>
  </si>
  <si>
    <t>Drewnochron Palisander min 9 ltr.</t>
  </si>
  <si>
    <t>Drewnochron teak min 9 ltr.</t>
  </si>
  <si>
    <t>Emalia ftalowa niebieska a'5 l</t>
  </si>
  <si>
    <t>Farba akrylowa uniwersalna biała satyna Dulux Rapidry 2,5L</t>
  </si>
  <si>
    <t>Drewnochron bezbarwny min9L</t>
  </si>
  <si>
    <t>Drewnochron sosna min9L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</si>
</sst>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49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7" xfId="0" applyNumberFormat="1" applyFont="1" applyBorder="1"/>
    <xf numFmtId="4" fontId="4" fillId="0" borderId="15" xfId="0" applyNumberFormat="1" applyFont="1" applyBorder="1"/>
    <xf numFmtId="4" fontId="4" fillId="0" borderId="13" xfId="0" applyNumberFormat="1" applyFont="1" applyBorder="1"/>
    <xf numFmtId="0" fontId="0" fillId="2" borderId="8" xfId="0" quotePrefix="1" applyFill="1" applyBorder="1"/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6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4" fontId="11" fillId="2" borderId="6" xfId="0" applyNumberFormat="1" applyFont="1" applyFill="1" applyBorder="1" applyAlignment="1" applyProtection="1">
      <alignment wrapText="1"/>
      <protection locked="0"/>
    </xf>
    <xf numFmtId="0" fontId="4" fillId="0" borderId="14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19" fillId="0" borderId="7" xfId="0" quotePrefix="1" applyFont="1" applyBorder="1"/>
    <xf numFmtId="0" fontId="8" fillId="0" borderId="12" xfId="0" applyFont="1" applyBorder="1"/>
    <xf numFmtId="0" fontId="20" fillId="0" borderId="13" xfId="0" applyFont="1" applyBorder="1"/>
    <xf numFmtId="3" fontId="8" fillId="0" borderId="12" xfId="0" applyNumberFormat="1" applyFont="1" applyBorder="1"/>
    <xf numFmtId="164" fontId="17" fillId="3" borderId="3" xfId="2" applyNumberFormat="1" applyFont="1" applyFill="1" applyBorder="1" applyAlignment="1">
      <alignment horizontal="left" vertical="center" wrapText="1"/>
    </xf>
    <xf numFmtId="164" fontId="1" fillId="3" borderId="3" xfId="2" applyNumberFormat="1" applyFill="1" applyBorder="1" applyAlignment="1">
      <alignment horizontal="left" vertical="center" wrapText="1"/>
    </xf>
    <xf numFmtId="0" fontId="19" fillId="0" borderId="7" xfId="0" applyFont="1" applyBorder="1" applyAlignment="1">
      <alignment horizontal="center" wrapText="1"/>
    </xf>
    <xf numFmtId="1" fontId="17" fillId="3" borderId="3" xfId="2" applyNumberFormat="1" applyFont="1" applyFill="1" applyBorder="1" applyAlignment="1">
      <alignment horizontal="center" vertical="center" wrapText="1"/>
    </xf>
    <xf numFmtId="1" fontId="1" fillId="3" borderId="3" xfId="2" applyNumberForma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0" fillId="0" borderId="16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40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6"/>
  <sheetViews>
    <sheetView showGridLines="0" tabSelected="1" workbookViewId="0">
      <selection activeCell="D30" sqref="D30"/>
    </sheetView>
  </sheetViews>
  <sheetFormatPr defaultRowHeight="14.4" x14ac:dyDescent="0.3"/>
  <cols>
    <col min="3" max="3" width="6.33203125" customWidth="1"/>
    <col min="4" max="4" width="39.109375" style="2" customWidth="1"/>
    <col min="5" max="5" width="7.6640625" style="21" customWidth="1"/>
    <col min="6" max="6" width="8.5546875" customWidth="1"/>
    <col min="7" max="7" width="12.109375" customWidth="1"/>
    <col min="8" max="8" width="11.6640625" customWidth="1"/>
    <col min="9" max="9" width="12.33203125" customWidth="1"/>
    <col min="10" max="10" width="10.88671875" customWidth="1"/>
  </cols>
  <sheetData>
    <row r="2" spans="1:10" ht="15.6" x14ac:dyDescent="0.3">
      <c r="A2" s="9"/>
      <c r="C2" s="35" t="s">
        <v>16</v>
      </c>
      <c r="D2" s="36"/>
      <c r="E2" s="36"/>
      <c r="F2" s="36"/>
      <c r="G2" s="36"/>
      <c r="H2" s="8"/>
      <c r="I2" s="8"/>
    </row>
    <row r="3" spans="1:10" x14ac:dyDescent="0.3">
      <c r="C3" s="37" t="s">
        <v>8</v>
      </c>
      <c r="D3" s="38"/>
      <c r="E3" s="39"/>
      <c r="F3" s="38"/>
      <c r="G3" s="38"/>
    </row>
    <row r="4" spans="1:10" x14ac:dyDescent="0.3">
      <c r="C4" s="48" t="s">
        <v>46</v>
      </c>
      <c r="D4" s="48"/>
      <c r="E4" s="48"/>
      <c r="F4" s="48"/>
      <c r="G4" s="38"/>
    </row>
    <row r="5" spans="1:10" x14ac:dyDescent="0.3">
      <c r="B5" s="9"/>
      <c r="C5" s="40" t="s">
        <v>47</v>
      </c>
      <c r="D5" s="41"/>
      <c r="E5" s="42"/>
      <c r="F5" s="41"/>
      <c r="G5" s="41"/>
      <c r="H5" s="3"/>
      <c r="I5" s="3"/>
    </row>
    <row r="6" spans="1:10" x14ac:dyDescent="0.3">
      <c r="C6" s="43" t="s">
        <v>17</v>
      </c>
      <c r="D6" s="39"/>
      <c r="E6" s="39"/>
      <c r="F6" s="39"/>
      <c r="G6" s="39"/>
      <c r="H6" s="7"/>
      <c r="I6" s="7"/>
    </row>
    <row r="7" spans="1:10" ht="15.6" x14ac:dyDescent="0.3">
      <c r="C7" s="44" t="s">
        <v>48</v>
      </c>
      <c r="D7" s="45"/>
      <c r="E7" s="46"/>
      <c r="F7" s="45"/>
      <c r="G7" s="45"/>
      <c r="H7" s="2"/>
      <c r="I7" s="2"/>
    </row>
    <row r="8" spans="1:10" ht="22.5" customHeight="1" x14ac:dyDescent="0.3">
      <c r="C8" s="43" t="s">
        <v>43</v>
      </c>
      <c r="D8" s="43"/>
      <c r="E8" s="46"/>
      <c r="F8" s="45"/>
      <c r="G8" s="45"/>
      <c r="H8" s="2"/>
      <c r="I8" s="2"/>
    </row>
    <row r="9" spans="1:10" x14ac:dyDescent="0.3">
      <c r="C9" s="3"/>
      <c r="D9"/>
      <c r="E9" s="7"/>
    </row>
    <row r="10" spans="1:10" ht="62.25" customHeight="1" thickBot="1" x14ac:dyDescent="0.35">
      <c r="C10" s="14" t="s">
        <v>0</v>
      </c>
      <c r="D10" s="15" t="s">
        <v>22</v>
      </c>
      <c r="E10" s="22" t="s">
        <v>20</v>
      </c>
      <c r="F10" s="16" t="s">
        <v>45</v>
      </c>
      <c r="G10" s="17" t="s">
        <v>14</v>
      </c>
      <c r="H10" s="18" t="s">
        <v>13</v>
      </c>
      <c r="I10" s="19" t="s">
        <v>6</v>
      </c>
      <c r="J10" s="20" t="s">
        <v>11</v>
      </c>
    </row>
    <row r="11" spans="1:10" ht="15" thickBot="1" x14ac:dyDescent="0.35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26.4" x14ac:dyDescent="0.3">
      <c r="B12" s="1"/>
      <c r="C12" s="26" t="s">
        <v>1</v>
      </c>
      <c r="D12" s="30" t="s">
        <v>49</v>
      </c>
      <c r="E12" s="33" t="s">
        <v>50</v>
      </c>
      <c r="F12" s="32">
        <v>20</v>
      </c>
      <c r="G12" s="23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26.4" x14ac:dyDescent="0.3">
      <c r="B13" s="1"/>
      <c r="C13" s="26" t="s">
        <v>2</v>
      </c>
      <c r="D13" s="30" t="s">
        <v>51</v>
      </c>
      <c r="E13" s="33" t="s">
        <v>52</v>
      </c>
      <c r="F13" s="32">
        <v>10</v>
      </c>
      <c r="G13" s="23"/>
      <c r="H13" s="6" t="str">
        <f t="shared" ref="H13:H39" si="0">IF(G13&gt;0,ROUND(+G13,2)*F13,"")</f>
        <v/>
      </c>
      <c r="I13" s="4" t="str">
        <f t="shared" ref="I13:I39" si="1">IF(G13&gt;0,ROUND(+H13,2)*1.23,"")</f>
        <v/>
      </c>
      <c r="J13" s="11" t="str">
        <f t="shared" ref="J13:J39" si="2">IF(G13&gt;0,+I13/F13,"")</f>
        <v/>
      </c>
    </row>
    <row r="14" spans="1:10" ht="26.4" x14ac:dyDescent="0.3">
      <c r="B14" s="1"/>
      <c r="C14" s="26" t="s">
        <v>3</v>
      </c>
      <c r="D14" s="30" t="s">
        <v>53</v>
      </c>
      <c r="E14" s="34" t="s">
        <v>52</v>
      </c>
      <c r="F14" s="32">
        <v>10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15.6" x14ac:dyDescent="0.3">
      <c r="B15" s="1"/>
      <c r="C15" s="26" t="s">
        <v>4</v>
      </c>
      <c r="D15" s="30" t="s">
        <v>54</v>
      </c>
      <c r="E15" s="34" t="s">
        <v>52</v>
      </c>
      <c r="F15" s="32">
        <v>5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26.4" x14ac:dyDescent="0.3">
      <c r="B16" s="1"/>
      <c r="C16" s="26" t="s">
        <v>5</v>
      </c>
      <c r="D16" s="30" t="s">
        <v>55</v>
      </c>
      <c r="E16" s="34" t="s">
        <v>52</v>
      </c>
      <c r="F16" s="32">
        <v>19</v>
      </c>
      <c r="G16" s="23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15.6" x14ac:dyDescent="0.3">
      <c r="B17" s="1"/>
      <c r="C17" s="26" t="s">
        <v>7</v>
      </c>
      <c r="D17" s="30" t="s">
        <v>56</v>
      </c>
      <c r="E17" s="33" t="s">
        <v>57</v>
      </c>
      <c r="F17" s="32">
        <v>6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15.6" x14ac:dyDescent="0.3">
      <c r="B18" s="1"/>
      <c r="C18" s="26" t="s">
        <v>9</v>
      </c>
      <c r="D18" s="30" t="s">
        <v>58</v>
      </c>
      <c r="E18" s="34" t="s">
        <v>57</v>
      </c>
      <c r="F18" s="32">
        <v>2</v>
      </c>
      <c r="G18" s="23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15.6" x14ac:dyDescent="0.3">
      <c r="B19" s="1"/>
      <c r="C19" s="26" t="s">
        <v>10</v>
      </c>
      <c r="D19" s="30" t="s">
        <v>59</v>
      </c>
      <c r="E19" s="33" t="s">
        <v>57</v>
      </c>
      <c r="F19" s="32">
        <v>5</v>
      </c>
      <c r="G19" s="23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26.4" x14ac:dyDescent="0.3">
      <c r="B20" s="1"/>
      <c r="C20" s="26" t="s">
        <v>12</v>
      </c>
      <c r="D20" s="30" t="s">
        <v>60</v>
      </c>
      <c r="E20" s="33" t="s">
        <v>57</v>
      </c>
      <c r="F20" s="32">
        <v>3</v>
      </c>
      <c r="G20" s="23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15.6" x14ac:dyDescent="0.3">
      <c r="B21" s="1"/>
      <c r="C21" s="26" t="s">
        <v>24</v>
      </c>
      <c r="D21" s="30" t="s">
        <v>61</v>
      </c>
      <c r="E21" s="33" t="s">
        <v>57</v>
      </c>
      <c r="F21" s="32">
        <v>5</v>
      </c>
      <c r="G21" s="23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15.6" x14ac:dyDescent="0.3">
      <c r="B22" s="1"/>
      <c r="C22" s="26" t="s">
        <v>25</v>
      </c>
      <c r="D22" s="30" t="s">
        <v>62</v>
      </c>
      <c r="E22" s="33" t="s">
        <v>57</v>
      </c>
      <c r="F22" s="32">
        <v>10</v>
      </c>
      <c r="G22" s="23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26.4" x14ac:dyDescent="0.3">
      <c r="B23" s="1"/>
      <c r="C23" s="26" t="s">
        <v>26</v>
      </c>
      <c r="D23" s="30" t="s">
        <v>63</v>
      </c>
      <c r="E23" s="33" t="s">
        <v>64</v>
      </c>
      <c r="F23" s="32">
        <v>2</v>
      </c>
      <c r="G23" s="23"/>
      <c r="H23" s="6" t="str">
        <f t="shared" si="0"/>
        <v/>
      </c>
      <c r="I23" s="4" t="str">
        <f t="shared" si="1"/>
        <v/>
      </c>
      <c r="J23" s="11" t="str">
        <f t="shared" si="2"/>
        <v/>
      </c>
    </row>
    <row r="24" spans="2:10" ht="15.6" x14ac:dyDescent="0.3">
      <c r="B24" s="1"/>
      <c r="C24" s="26" t="s">
        <v>27</v>
      </c>
      <c r="D24" s="30" t="s">
        <v>65</v>
      </c>
      <c r="E24" s="33" t="s">
        <v>64</v>
      </c>
      <c r="F24" s="32">
        <v>2</v>
      </c>
      <c r="G24" s="23"/>
      <c r="H24" s="6" t="str">
        <f t="shared" si="0"/>
        <v/>
      </c>
      <c r="I24" s="4" t="str">
        <f t="shared" si="1"/>
        <v/>
      </c>
      <c r="J24" s="11" t="str">
        <f t="shared" si="2"/>
        <v/>
      </c>
    </row>
    <row r="25" spans="2:10" ht="15.6" x14ac:dyDescent="0.3">
      <c r="B25" s="1"/>
      <c r="C25" s="26" t="s">
        <v>28</v>
      </c>
      <c r="D25" s="30" t="s">
        <v>66</v>
      </c>
      <c r="E25" s="34" t="s">
        <v>57</v>
      </c>
      <c r="F25" s="32">
        <v>15</v>
      </c>
      <c r="G25" s="23"/>
      <c r="H25" s="6" t="str">
        <f t="shared" si="0"/>
        <v/>
      </c>
      <c r="I25" s="4" t="str">
        <f t="shared" si="1"/>
        <v/>
      </c>
      <c r="J25" s="11" t="str">
        <f t="shared" si="2"/>
        <v/>
      </c>
    </row>
    <row r="26" spans="2:10" ht="15.6" x14ac:dyDescent="0.3">
      <c r="B26" s="1"/>
      <c r="C26" s="26" t="s">
        <v>29</v>
      </c>
      <c r="D26" s="30" t="s">
        <v>67</v>
      </c>
      <c r="E26" s="34" t="s">
        <v>57</v>
      </c>
      <c r="F26" s="32">
        <v>5</v>
      </c>
      <c r="G26" s="23"/>
      <c r="H26" s="6" t="str">
        <f t="shared" si="0"/>
        <v/>
      </c>
      <c r="I26" s="4" t="str">
        <f t="shared" si="1"/>
        <v/>
      </c>
      <c r="J26" s="11" t="str">
        <f t="shared" si="2"/>
        <v/>
      </c>
    </row>
    <row r="27" spans="2:10" ht="15.6" x14ac:dyDescent="0.3">
      <c r="B27" s="1"/>
      <c r="C27" s="26" t="s">
        <v>30</v>
      </c>
      <c r="D27" s="30" t="s">
        <v>68</v>
      </c>
      <c r="E27" s="34" t="s">
        <v>57</v>
      </c>
      <c r="F27" s="32">
        <v>10</v>
      </c>
      <c r="G27" s="23"/>
      <c r="H27" s="6" t="str">
        <f t="shared" si="0"/>
        <v/>
      </c>
      <c r="I27" s="4" t="str">
        <f t="shared" si="1"/>
        <v/>
      </c>
      <c r="J27" s="11" t="str">
        <f t="shared" si="2"/>
        <v/>
      </c>
    </row>
    <row r="28" spans="2:10" ht="15.6" x14ac:dyDescent="0.3">
      <c r="B28" s="1"/>
      <c r="C28" s="26" t="s">
        <v>31</v>
      </c>
      <c r="D28" s="30" t="s">
        <v>69</v>
      </c>
      <c r="E28" s="34" t="s">
        <v>57</v>
      </c>
      <c r="F28" s="32">
        <v>15</v>
      </c>
      <c r="G28" s="23"/>
      <c r="H28" s="6" t="str">
        <f t="shared" si="0"/>
        <v/>
      </c>
      <c r="I28" s="4" t="str">
        <f t="shared" si="1"/>
        <v/>
      </c>
      <c r="J28" s="11" t="str">
        <f t="shared" si="2"/>
        <v/>
      </c>
    </row>
    <row r="29" spans="2:10" ht="15.6" x14ac:dyDescent="0.3">
      <c r="B29" s="1"/>
      <c r="C29" s="26" t="s">
        <v>32</v>
      </c>
      <c r="D29" s="30" t="s">
        <v>70</v>
      </c>
      <c r="E29" s="34" t="s">
        <v>57</v>
      </c>
      <c r="F29" s="32">
        <v>4</v>
      </c>
      <c r="G29" s="23"/>
      <c r="H29" s="6" t="str">
        <f t="shared" si="0"/>
        <v/>
      </c>
      <c r="I29" s="4" t="str">
        <f t="shared" si="1"/>
        <v/>
      </c>
      <c r="J29" s="11" t="str">
        <f t="shared" si="2"/>
        <v/>
      </c>
    </row>
    <row r="30" spans="2:10" ht="26.4" x14ac:dyDescent="0.3">
      <c r="B30" s="1"/>
      <c r="C30" s="26" t="s">
        <v>33</v>
      </c>
      <c r="D30" s="30" t="s">
        <v>71</v>
      </c>
      <c r="E30" s="34" t="s">
        <v>64</v>
      </c>
      <c r="F30" s="32">
        <v>3</v>
      </c>
      <c r="G30" s="23"/>
      <c r="H30" s="6" t="str">
        <f t="shared" si="0"/>
        <v/>
      </c>
      <c r="I30" s="4" t="str">
        <f t="shared" si="1"/>
        <v/>
      </c>
      <c r="J30" s="11" t="str">
        <f t="shared" si="2"/>
        <v/>
      </c>
    </row>
    <row r="31" spans="2:10" ht="15.6" x14ac:dyDescent="0.3">
      <c r="B31" s="1"/>
      <c r="C31" s="26" t="s">
        <v>34</v>
      </c>
      <c r="D31" s="30" t="s">
        <v>72</v>
      </c>
      <c r="E31" s="34" t="s">
        <v>57</v>
      </c>
      <c r="F31" s="32">
        <v>10</v>
      </c>
      <c r="G31" s="23"/>
      <c r="H31" s="6" t="str">
        <f t="shared" si="0"/>
        <v/>
      </c>
      <c r="I31" s="4" t="str">
        <f t="shared" si="1"/>
        <v/>
      </c>
      <c r="J31" s="11" t="str">
        <f t="shared" si="2"/>
        <v/>
      </c>
    </row>
    <row r="32" spans="2:10" ht="15.6" x14ac:dyDescent="0.3">
      <c r="B32" s="1"/>
      <c r="C32" s="26" t="s">
        <v>35</v>
      </c>
      <c r="D32" s="30" t="s">
        <v>73</v>
      </c>
      <c r="E32" s="33" t="s">
        <v>57</v>
      </c>
      <c r="F32" s="32">
        <v>9</v>
      </c>
      <c r="G32" s="23"/>
      <c r="H32" s="6" t="str">
        <f t="shared" si="0"/>
        <v/>
      </c>
      <c r="I32" s="4" t="str">
        <f t="shared" si="1"/>
        <v/>
      </c>
      <c r="J32" s="11" t="str">
        <f t="shared" si="2"/>
        <v/>
      </c>
    </row>
    <row r="33" spans="2:10" ht="15.6" x14ac:dyDescent="0.3">
      <c r="B33" s="1"/>
      <c r="C33" s="26" t="s">
        <v>36</v>
      </c>
      <c r="D33" s="30" t="s">
        <v>74</v>
      </c>
      <c r="E33" s="33" t="s">
        <v>57</v>
      </c>
      <c r="F33" s="32">
        <v>1</v>
      </c>
      <c r="G33" s="23"/>
      <c r="H33" s="6" t="str">
        <f t="shared" si="0"/>
        <v/>
      </c>
      <c r="I33" s="4" t="str">
        <f t="shared" si="1"/>
        <v/>
      </c>
      <c r="J33" s="11" t="str">
        <f t="shared" si="2"/>
        <v/>
      </c>
    </row>
    <row r="34" spans="2:10" ht="15.6" x14ac:dyDescent="0.3">
      <c r="B34" s="1"/>
      <c r="C34" s="26" t="s">
        <v>37</v>
      </c>
      <c r="D34" s="31" t="s">
        <v>75</v>
      </c>
      <c r="E34" s="33" t="s">
        <v>64</v>
      </c>
      <c r="F34" s="32">
        <v>11</v>
      </c>
      <c r="G34" s="23"/>
      <c r="H34" s="6" t="str">
        <f t="shared" si="0"/>
        <v/>
      </c>
      <c r="I34" s="4" t="str">
        <f t="shared" si="1"/>
        <v/>
      </c>
      <c r="J34" s="11" t="str">
        <f t="shared" si="2"/>
        <v/>
      </c>
    </row>
    <row r="35" spans="2:10" ht="15.6" x14ac:dyDescent="0.3">
      <c r="B35" s="1"/>
      <c r="C35" s="26" t="s">
        <v>38</v>
      </c>
      <c r="D35" s="31" t="s">
        <v>76</v>
      </c>
      <c r="E35" s="33" t="s">
        <v>57</v>
      </c>
      <c r="F35" s="32">
        <v>3</v>
      </c>
      <c r="G35" s="23"/>
      <c r="H35" s="6" t="str">
        <f t="shared" si="0"/>
        <v/>
      </c>
      <c r="I35" s="4" t="str">
        <f t="shared" si="1"/>
        <v/>
      </c>
      <c r="J35" s="11" t="str">
        <f t="shared" si="2"/>
        <v/>
      </c>
    </row>
    <row r="36" spans="2:10" ht="15.6" x14ac:dyDescent="0.3">
      <c r="B36" s="1"/>
      <c r="C36" s="26" t="s">
        <v>39</v>
      </c>
      <c r="D36" s="30" t="s">
        <v>79</v>
      </c>
      <c r="E36" s="34" t="s">
        <v>57</v>
      </c>
      <c r="F36" s="32">
        <v>1</v>
      </c>
      <c r="G36" s="23"/>
      <c r="H36" s="6" t="str">
        <f t="shared" si="0"/>
        <v/>
      </c>
      <c r="I36" s="4" t="str">
        <f t="shared" si="1"/>
        <v/>
      </c>
      <c r="J36" s="11" t="str">
        <f t="shared" si="2"/>
        <v/>
      </c>
    </row>
    <row r="37" spans="2:10" ht="15.6" x14ac:dyDescent="0.3">
      <c r="B37" s="1"/>
      <c r="C37" s="26" t="s">
        <v>40</v>
      </c>
      <c r="D37" s="30" t="s">
        <v>80</v>
      </c>
      <c r="E37" s="34" t="s">
        <v>64</v>
      </c>
      <c r="F37" s="32">
        <v>3</v>
      </c>
      <c r="G37" s="23"/>
      <c r="H37" s="6" t="str">
        <f t="shared" si="0"/>
        <v/>
      </c>
      <c r="I37" s="4" t="str">
        <f t="shared" si="1"/>
        <v/>
      </c>
      <c r="J37" s="11" t="str">
        <f t="shared" si="2"/>
        <v/>
      </c>
    </row>
    <row r="38" spans="2:10" ht="15.6" x14ac:dyDescent="0.3">
      <c r="B38" s="1"/>
      <c r="C38" s="26" t="s">
        <v>41</v>
      </c>
      <c r="D38" s="30" t="s">
        <v>77</v>
      </c>
      <c r="E38" s="34" t="s">
        <v>64</v>
      </c>
      <c r="F38" s="32">
        <v>1</v>
      </c>
      <c r="G38" s="23"/>
      <c r="H38" s="6" t="str">
        <f t="shared" si="0"/>
        <v/>
      </c>
      <c r="I38" s="4" t="str">
        <f t="shared" si="1"/>
        <v/>
      </c>
      <c r="J38" s="11" t="str">
        <f t="shared" si="2"/>
        <v/>
      </c>
    </row>
    <row r="39" spans="2:10" ht="27" thickBot="1" x14ac:dyDescent="0.35">
      <c r="B39" s="1"/>
      <c r="C39" s="26" t="s">
        <v>42</v>
      </c>
      <c r="D39" s="30" t="s">
        <v>78</v>
      </c>
      <c r="E39" s="34" t="s">
        <v>64</v>
      </c>
      <c r="F39" s="32">
        <v>6</v>
      </c>
      <c r="G39" s="23"/>
      <c r="H39" s="6" t="str">
        <f t="shared" si="0"/>
        <v/>
      </c>
      <c r="I39" s="4" t="str">
        <f t="shared" si="1"/>
        <v/>
      </c>
      <c r="J39" s="11" t="str">
        <f t="shared" si="2"/>
        <v/>
      </c>
    </row>
    <row r="40" spans="2:10" ht="16.2" thickBot="1" x14ac:dyDescent="0.35">
      <c r="B40" s="1"/>
      <c r="C40" s="27"/>
      <c r="D40" s="28" t="s">
        <v>15</v>
      </c>
      <c r="E40" s="47"/>
      <c r="F40" s="29">
        <f>SUM(F12:F39)</f>
        <v>196</v>
      </c>
      <c r="G40" s="24" t="s">
        <v>23</v>
      </c>
      <c r="H40" s="12" t="str">
        <f>IF(SUM(G12:G39)&gt;0,SUM(H12:H39),"")</f>
        <v/>
      </c>
      <c r="I40" s="13" t="str">
        <f>IF(SUM(G12:G39)&gt;0,SUM(I12:I39),"")</f>
        <v/>
      </c>
      <c r="J40" s="25" t="s">
        <v>23</v>
      </c>
    </row>
    <row r="41" spans="2:10" x14ac:dyDescent="0.3">
      <c r="B41" s="1"/>
    </row>
    <row r="42" spans="2:10" x14ac:dyDescent="0.3">
      <c r="B42" s="1"/>
    </row>
    <row r="43" spans="2:10" x14ac:dyDescent="0.3">
      <c r="B43" s="1"/>
    </row>
    <row r="44" spans="2:10" x14ac:dyDescent="0.3">
      <c r="B44" s="1"/>
    </row>
    <row r="45" spans="2:10" x14ac:dyDescent="0.3">
      <c r="B45" s="1"/>
    </row>
    <row r="46" spans="2:10" x14ac:dyDescent="0.3">
      <c r="B46" s="1"/>
      <c r="C46" s="2" t="s">
        <v>18</v>
      </c>
      <c r="H46" s="3" t="s">
        <v>19</v>
      </c>
    </row>
    <row r="47" spans="2:10" x14ac:dyDescent="0.3">
      <c r="B47" s="1"/>
      <c r="E47" s="7"/>
      <c r="H47" t="s">
        <v>21</v>
      </c>
    </row>
    <row r="48" spans="2:10" x14ac:dyDescent="0.3">
      <c r="B48" s="1"/>
    </row>
    <row r="49" spans="2:3" x14ac:dyDescent="0.3">
      <c r="B49" s="1"/>
    </row>
    <row r="50" spans="2:3" x14ac:dyDescent="0.3">
      <c r="B50" s="1"/>
      <c r="C50" t="s">
        <v>44</v>
      </c>
    </row>
    <row r="51" spans="2:3" x14ac:dyDescent="0.3">
      <c r="B51" s="1"/>
    </row>
    <row r="52" spans="2:3" x14ac:dyDescent="0.3">
      <c r="B52" s="1"/>
    </row>
    <row r="53" spans="2:3" x14ac:dyDescent="0.3">
      <c r="B53" s="1"/>
    </row>
    <row r="54" spans="2:3" x14ac:dyDescent="0.3">
      <c r="B54" s="1"/>
    </row>
    <row r="55" spans="2:3" x14ac:dyDescent="0.3">
      <c r="B55" s="1"/>
    </row>
    <row r="56" spans="2:3" x14ac:dyDescent="0.3">
      <c r="B56" s="1"/>
    </row>
    <row r="57" spans="2:3" x14ac:dyDescent="0.3">
      <c r="B57" s="1"/>
    </row>
    <row r="58" spans="2:3" x14ac:dyDescent="0.3">
      <c r="B58" s="1"/>
    </row>
    <row r="59" spans="2:3" x14ac:dyDescent="0.3">
      <c r="B59" s="1"/>
    </row>
    <row r="60" spans="2:3" x14ac:dyDescent="0.3">
      <c r="B60" s="1"/>
    </row>
    <row r="61" spans="2:3" x14ac:dyDescent="0.3">
      <c r="B61" s="1"/>
    </row>
    <row r="62" spans="2:3" x14ac:dyDescent="0.3">
      <c r="B62" s="1"/>
    </row>
    <row r="63" spans="2:3" x14ac:dyDescent="0.3">
      <c r="B63" s="1"/>
    </row>
    <row r="64" spans="2:3" x14ac:dyDescent="0.3">
      <c r="B64" s="1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  <row r="70" spans="2:2" x14ac:dyDescent="0.3">
      <c r="B70" s="1"/>
    </row>
    <row r="71" spans="2:2" x14ac:dyDescent="0.3">
      <c r="B71" s="1"/>
    </row>
    <row r="72" spans="2:2" x14ac:dyDescent="0.3">
      <c r="B72" s="1"/>
    </row>
    <row r="73" spans="2:2" x14ac:dyDescent="0.3">
      <c r="B73" s="1"/>
    </row>
    <row r="74" spans="2:2" x14ac:dyDescent="0.3">
      <c r="B74" s="1"/>
    </row>
    <row r="75" spans="2:2" x14ac:dyDescent="0.3">
      <c r="B75" s="1"/>
    </row>
    <row r="76" spans="2:2" x14ac:dyDescent="0.3">
      <c r="B76" s="1"/>
    </row>
    <row r="77" spans="2:2" x14ac:dyDescent="0.3">
      <c r="B77" s="1"/>
    </row>
    <row r="78" spans="2:2" x14ac:dyDescent="0.3">
      <c r="B78" s="1"/>
    </row>
    <row r="79" spans="2:2" x14ac:dyDescent="0.3">
      <c r="B79" s="1"/>
    </row>
    <row r="80" spans="2:2" x14ac:dyDescent="0.3">
      <c r="B80" s="1"/>
    </row>
    <row r="81" spans="2:2" x14ac:dyDescent="0.3">
      <c r="B81" s="1"/>
    </row>
    <row r="82" spans="2:2" x14ac:dyDescent="0.3">
      <c r="B82" s="1"/>
    </row>
    <row r="83" spans="2:2" x14ac:dyDescent="0.3">
      <c r="B83" s="1"/>
    </row>
    <row r="84" spans="2:2" x14ac:dyDescent="0.3">
      <c r="B84" s="1"/>
    </row>
    <row r="85" spans="2:2" x14ac:dyDescent="0.3">
      <c r="B85" s="1"/>
    </row>
    <row r="86" spans="2:2" ht="27.75" customHeight="1" x14ac:dyDescent="0.3"/>
  </sheetData>
  <sheetProtection algorithmName="SHA-512" hashValue="i8TwyQHv7mBMTMj0+h7GWuc+MKUWLBkjGelXrqQZcARfXAKY55U6AXbw9I+1E8M+RU03cXZ3NHQ9glNdUFDScA==" saltValue="eM/Tu3yzeySvLHS1WFBFbg==" spinCount="100000" sheet="1" autoFilter="0"/>
  <mergeCells count="1">
    <mergeCell ref="C4:F4"/>
  </mergeCells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TZ2.374.63.4.2025.WR</dc:title>
  <dc:creator>Grazyna Przybylska</dc:creator>
  <cp:lastModifiedBy>Wojciech Rosinski</cp:lastModifiedBy>
  <cp:lastPrinted>2025-03-11T10:40:29Z</cp:lastPrinted>
  <dcterms:created xsi:type="dcterms:W3CDTF">2015-06-05T18:19:34Z</dcterms:created>
  <dcterms:modified xsi:type="dcterms:W3CDTF">2025-04-01T08:28:41Z</dcterms:modified>
</cp:coreProperties>
</file>