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2025\do 130.000\"/>
    </mc:Choice>
  </mc:AlternateContent>
  <xr:revisionPtr revIDLastSave="0" documentId="13_ncr:1_{1D081916-596F-4CD4-A196-4D5C93DBBBC1}" xr6:coauthVersionLast="47" xr6:coauthVersionMax="47" xr10:uidLastSave="{00000000-0000-0000-0000-000000000000}"/>
  <bookViews>
    <workbookView xWindow="-120" yWindow="-120" windowWidth="29040" windowHeight="15720" xr2:uid="{E3D69B76-40B1-4722-A283-6DA8815AB9D7}"/>
  </bookViews>
  <sheets>
    <sheet name="Arkusz1" sheetId="1" r:id="rId1"/>
  </sheets>
  <definedNames>
    <definedName name="Zestawienie2">Arkusz1!$B$3:$G$27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1" i="1"/>
  <c r="G14" i="1"/>
  <c r="G21" i="1"/>
  <c r="G20" i="1"/>
  <c r="G19" i="1"/>
  <c r="G8" i="1"/>
  <c r="G23" i="1"/>
  <c r="G18" i="1"/>
  <c r="G17" i="1"/>
  <c r="G16" i="1"/>
  <c r="G7" i="1" l="1"/>
  <c r="G9" i="1"/>
  <c r="G10" i="1"/>
  <c r="G12" i="1"/>
  <c r="G13" i="1"/>
  <c r="G15" i="1"/>
  <c r="G24" i="1"/>
  <c r="G6" i="1"/>
  <c r="G5" i="1"/>
  <c r="G26" i="1" l="1"/>
</calcChain>
</file>

<file path=xl/sharedStrings.xml><?xml version="1.0" encoding="utf-8"?>
<sst xmlns="http://schemas.openxmlformats.org/spreadsheetml/2006/main" count="81" uniqueCount="62">
  <si>
    <t>Lp.</t>
  </si>
  <si>
    <t>Nazwa materiału</t>
  </si>
  <si>
    <t>J.m.</t>
  </si>
  <si>
    <t>Ilość</t>
  </si>
  <si>
    <t>Cena za j.m. brutto</t>
  </si>
  <si>
    <t>Wartość brutto</t>
  </si>
  <si>
    <t>A</t>
  </si>
  <si>
    <t>B</t>
  </si>
  <si>
    <t>C</t>
  </si>
  <si>
    <t>D</t>
  </si>
  <si>
    <t>E</t>
  </si>
  <si>
    <t>F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</si>
  <si>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</si>
  <si>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</si>
  <si>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</si>
  <si>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</si>
  <si>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</si>
  <si>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</si>
  <si>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</si>
  <si>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</si>
  <si>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</si>
  <si>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</si>
  <si>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</si>
  <si>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</si>
  <si>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</si>
  <si>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</si>
  <si>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</si>
  <si>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</si>
  <si>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</si>
  <si>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</si>
  <si>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</si>
  <si>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</si>
  <si>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</si>
  <si>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Środki smarne nie ujęte w zestawieniu powyżej (szacunkowa maksymalna kwota, do której mogą być realizowane dodatkowe zamówienia).</t>
  </si>
  <si>
    <t>Cena oferty ogółem brutto:</t>
  </si>
  <si>
    <t>Olej hydrauliczny Mobil DTE 10 Excel 32, Klasa lepkości: ISO VG 32, Klasa jakości: HV / HVLP, (opakowanie 20 litrów)</t>
  </si>
  <si>
    <t>Płyn chłodniczy CAT ELC Extended Life Coolant 2056612, (opakowanie 20 litrów)</t>
  </si>
  <si>
    <t>Olej do mieszanki paliwowej pił spalinowych Husqvarna LS Plus (opakowanie 1 litr)</t>
  </si>
  <si>
    <t>Smar do powierzchni ślizgowych wysięgnika Berulub PAL1 (opakowanie 1kg)</t>
  </si>
  <si>
    <t>Smar Shell Gadus S2 V220 2 (Alvania EP 2) (opakowanie 18kg)</t>
  </si>
  <si>
    <t xml:space="preserve">Olej Orlen Hydrol L-HM/HLP 15 (opakowanie 20 litrów)  </t>
  </si>
  <si>
    <t>Shell Gadus OG40  (opakowanie 18kg)</t>
  </si>
  <si>
    <t>Oferuję w całym okresie obowiązywania umowy stałą marżę na sprzedaż środków smarnych nie ujętych w powyższym  zestawieniu - w wysokości:</t>
  </si>
  <si>
    <t>%</t>
  </si>
  <si>
    <t xml:space="preserve">………………………. dnia ………………………       </t>
  </si>
  <si>
    <t>……………………………............………………</t>
  </si>
  <si>
    <t xml:space="preserve">             podpis Wykonawcy </t>
  </si>
  <si>
    <r>
      <t xml:space="preserve">Olej Aeroshell Asto 500 </t>
    </r>
    <r>
      <rPr>
        <b/>
        <sz val="10"/>
        <rFont val="Calibri"/>
        <family val="2"/>
        <charset val="238"/>
        <scheme val="minor"/>
      </rPr>
      <t>wraz z certyfikatem jakości</t>
    </r>
    <r>
      <rPr>
        <sz val="10"/>
        <rFont val="Calibri"/>
        <family val="2"/>
        <charset val="238"/>
        <scheme val="minor"/>
      </rPr>
      <t xml:space="preserve"> (opakowanie puszka 0,95 litra).</t>
    </r>
  </si>
  <si>
    <t>Smar Aeroshell Grease 6 wraz z certyfikatem jakości (opakowanie 3kg).</t>
  </si>
  <si>
    <t>SMAR UNIWERSALNY Z TEFLONEM 2-4-C QUICKSILVER Marine (opakowanie  229gr)</t>
  </si>
  <si>
    <t>Olej Stihl HP Ultra zielony (opakowanie 1 litr)</t>
  </si>
  <si>
    <t>Olej SHELL OMALA S2 GX 220 (opakowanie 20 litrów)</t>
  </si>
  <si>
    <t>Olej silnikowy CAT DEO ULS 15W40, nr katalogowy 5153968 (opakowanie 20 litrów)</t>
  </si>
  <si>
    <t>Olej przekładniowy Castrol Alphasyn GS 220 (opakowanie 20 litrów)</t>
  </si>
  <si>
    <t>Olej przekładniowy MOBILGEAR 600 XP 68 (opakowanie 20 litrów)</t>
  </si>
  <si>
    <t>Olej przekładniowy MOBILGEAR 600 XP 220 (opakowanie 20 litrów)</t>
  </si>
  <si>
    <t xml:space="preserve">Smar Mobil Mobilux EP 004 (opakowanie 18kg) </t>
  </si>
  <si>
    <t xml:space="preserve">Smar Mobil Mobilux EP 2 (opakowanie 18kg) </t>
  </si>
  <si>
    <t>Mobil Mobilgear OGL 461  (opakowanie 18kg)</t>
  </si>
  <si>
    <t>Olej silnikowy Mobil DELVAC 1330 SAE 30 (opakowanie 20litrów)</t>
  </si>
  <si>
    <t>21.</t>
  </si>
  <si>
    <t>(Należy zsumować wiersze od 1 do 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</si>
</sst>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6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8F57-EF26-461A-96D0-3CBBF8B4A196}">
  <dimension ref="B2:G34"/>
  <sheetViews>
    <sheetView showGridLines="0" tabSelected="1" view="pageLayout" zoomScaleNormal="100" workbookViewId="0">
      <selection activeCell="C24" sqref="C24"/>
    </sheetView>
  </sheetViews>
  <sheetFormatPr defaultRowHeight="15" x14ac:dyDescent="0.25"/>
  <cols>
    <col min="1" max="1" width="4.85546875" customWidth="1"/>
    <col min="2" max="2" width="3.42578125" customWidth="1"/>
    <col min="3" max="3" width="66.5703125" customWidth="1"/>
    <col min="6" max="6" width="12.7109375" customWidth="1"/>
    <col min="7" max="7" width="17.42578125" customWidth="1"/>
  </cols>
  <sheetData>
    <row r="2" spans="2:7" ht="15.75" thickBot="1" x14ac:dyDescent="0.3"/>
    <row r="3" spans="2:7" ht="26.25" thickBot="1" x14ac:dyDescent="0.3">
      <c r="B3" s="7" t="s">
        <v>0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5</v>
      </c>
    </row>
    <row r="4" spans="2:7" ht="15.75" thickBot="1" x14ac:dyDescent="0.3">
      <c r="B4" s="1" t="s">
        <v>6</v>
      </c>
      <c r="C4" s="5" t="s">
        <v>7</v>
      </c>
      <c r="D4" s="7" t="s">
        <v>8</v>
      </c>
      <c r="E4" s="2" t="s">
        <v>9</v>
      </c>
      <c r="F4" s="2" t="s">
        <v>10</v>
      </c>
      <c r="G4" s="2" t="s">
        <v>11</v>
      </c>
    </row>
    <row r="5" spans="2:7" ht="28.35" customHeight="1" thickBot="1" x14ac:dyDescent="0.3">
      <c r="B5" s="14" t="s">
        <v>12</v>
      </c>
      <c r="C5" s="13" t="s">
        <v>35</v>
      </c>
      <c r="D5" s="4" t="s">
        <v>13</v>
      </c>
      <c r="E5" s="4">
        <v>7</v>
      </c>
      <c r="F5" s="9"/>
      <c r="G5" s="15">
        <f>E5*F5</f>
        <v>0</v>
      </c>
    </row>
    <row r="6" spans="2:7" ht="28.35" customHeight="1" thickBot="1" x14ac:dyDescent="0.3">
      <c r="B6" s="14" t="s">
        <v>14</v>
      </c>
      <c r="C6" s="13" t="s">
        <v>36</v>
      </c>
      <c r="D6" s="4" t="s">
        <v>13</v>
      </c>
      <c r="E6" s="4">
        <v>7</v>
      </c>
      <c r="F6" s="9"/>
      <c r="G6" s="15">
        <f t="shared" ref="G6" si="0">E6*F6</f>
        <v>0</v>
      </c>
    </row>
    <row r="7" spans="2:7" ht="28.35" customHeight="1" thickBot="1" x14ac:dyDescent="0.3">
      <c r="B7" s="14" t="s">
        <v>15</v>
      </c>
      <c r="C7" s="13" t="s">
        <v>37</v>
      </c>
      <c r="D7" s="4" t="s">
        <v>13</v>
      </c>
      <c r="E7" s="4">
        <v>60</v>
      </c>
      <c r="F7" s="9"/>
      <c r="G7" s="15">
        <f t="shared" ref="G7:G24" si="1">E7*F7</f>
        <v>0</v>
      </c>
    </row>
    <row r="8" spans="2:7" ht="28.35" customHeight="1" thickBot="1" x14ac:dyDescent="0.3">
      <c r="B8" s="14" t="s">
        <v>16</v>
      </c>
      <c r="C8" s="13" t="s">
        <v>51</v>
      </c>
      <c r="D8" s="4" t="s">
        <v>13</v>
      </c>
      <c r="E8" s="4">
        <v>1</v>
      </c>
      <c r="F8" s="9"/>
      <c r="G8" s="15">
        <f t="shared" si="1"/>
        <v>0</v>
      </c>
    </row>
    <row r="9" spans="2:7" ht="28.35" customHeight="1" thickBot="1" x14ac:dyDescent="0.3">
      <c r="B9" s="14" t="s">
        <v>17</v>
      </c>
      <c r="C9" s="13" t="s">
        <v>52</v>
      </c>
      <c r="D9" s="4" t="s">
        <v>13</v>
      </c>
      <c r="E9" s="4">
        <v>2</v>
      </c>
      <c r="F9" s="9"/>
      <c r="G9" s="15">
        <f t="shared" si="1"/>
        <v>0</v>
      </c>
    </row>
    <row r="10" spans="2:7" ht="28.35" customHeight="1" thickBot="1" x14ac:dyDescent="0.3">
      <c r="B10" s="14" t="s">
        <v>18</v>
      </c>
      <c r="C10" s="13" t="s">
        <v>38</v>
      </c>
      <c r="D10" s="4" t="s">
        <v>13</v>
      </c>
      <c r="E10" s="4">
        <v>4</v>
      </c>
      <c r="F10" s="9"/>
      <c r="G10" s="15">
        <f t="shared" si="1"/>
        <v>0</v>
      </c>
    </row>
    <row r="11" spans="2:7" ht="28.35" customHeight="1" thickBot="1" x14ac:dyDescent="0.3">
      <c r="B11" s="14" t="s">
        <v>19</v>
      </c>
      <c r="C11" s="13" t="s">
        <v>57</v>
      </c>
      <c r="D11" s="4" t="s">
        <v>13</v>
      </c>
      <c r="E11" s="4">
        <v>2</v>
      </c>
      <c r="F11" s="9"/>
      <c r="G11" s="15">
        <f t="shared" si="1"/>
        <v>0</v>
      </c>
    </row>
    <row r="12" spans="2:7" ht="28.35" customHeight="1" thickBot="1" x14ac:dyDescent="0.3">
      <c r="B12" s="14" t="s">
        <v>20</v>
      </c>
      <c r="C12" s="13" t="s">
        <v>39</v>
      </c>
      <c r="D12" s="4" t="s">
        <v>13</v>
      </c>
      <c r="E12" s="4">
        <v>2</v>
      </c>
      <c r="F12" s="9"/>
      <c r="G12" s="8">
        <f t="shared" si="1"/>
        <v>0</v>
      </c>
    </row>
    <row r="13" spans="2:7" ht="28.35" customHeight="1" thickBot="1" x14ac:dyDescent="0.3">
      <c r="B13" s="14" t="s">
        <v>21</v>
      </c>
      <c r="C13" s="13" t="s">
        <v>40</v>
      </c>
      <c r="D13" s="4" t="s">
        <v>13</v>
      </c>
      <c r="E13" s="4">
        <v>5</v>
      </c>
      <c r="F13" s="9"/>
      <c r="G13" s="8">
        <f t="shared" si="1"/>
        <v>0</v>
      </c>
    </row>
    <row r="14" spans="2:7" ht="28.35" customHeight="1" thickBot="1" x14ac:dyDescent="0.3">
      <c r="B14" s="14" t="s">
        <v>22</v>
      </c>
      <c r="C14" s="13" t="s">
        <v>56</v>
      </c>
      <c r="D14" s="4" t="s">
        <v>13</v>
      </c>
      <c r="E14" s="4">
        <v>2</v>
      </c>
      <c r="F14" s="9"/>
      <c r="G14" s="8">
        <f t="shared" si="1"/>
        <v>0</v>
      </c>
    </row>
    <row r="15" spans="2:7" ht="28.35" customHeight="1" thickBot="1" x14ac:dyDescent="0.3">
      <c r="B15" s="14" t="s">
        <v>23</v>
      </c>
      <c r="C15" s="13" t="s">
        <v>41</v>
      </c>
      <c r="D15" s="4" t="s">
        <v>13</v>
      </c>
      <c r="E15" s="4">
        <v>1</v>
      </c>
      <c r="F15" s="9"/>
      <c r="G15" s="8">
        <f t="shared" si="1"/>
        <v>0</v>
      </c>
    </row>
    <row r="16" spans="2:7" ht="28.35" customHeight="1" thickBot="1" x14ac:dyDescent="0.3">
      <c r="B16" s="14" t="s">
        <v>24</v>
      </c>
      <c r="C16" s="13" t="s">
        <v>47</v>
      </c>
      <c r="D16" s="4" t="s">
        <v>13</v>
      </c>
      <c r="E16" s="4">
        <v>24</v>
      </c>
      <c r="F16" s="9"/>
      <c r="G16" s="8">
        <f t="shared" si="1"/>
        <v>0</v>
      </c>
    </row>
    <row r="17" spans="2:7" ht="28.35" customHeight="1" thickBot="1" x14ac:dyDescent="0.3">
      <c r="B17" s="14" t="s">
        <v>25</v>
      </c>
      <c r="C17" s="13" t="s">
        <v>48</v>
      </c>
      <c r="D17" s="4" t="s">
        <v>13</v>
      </c>
      <c r="E17" s="4">
        <v>1</v>
      </c>
      <c r="F17" s="9"/>
      <c r="G17" s="8">
        <f t="shared" si="1"/>
        <v>0</v>
      </c>
    </row>
    <row r="18" spans="2:7" ht="28.35" customHeight="1" thickBot="1" x14ac:dyDescent="0.3">
      <c r="B18" s="14" t="s">
        <v>26</v>
      </c>
      <c r="C18" s="13" t="s">
        <v>49</v>
      </c>
      <c r="D18" s="4" t="s">
        <v>13</v>
      </c>
      <c r="E18" s="4">
        <v>4</v>
      </c>
      <c r="F18" s="9"/>
      <c r="G18" s="8">
        <f t="shared" si="1"/>
        <v>0</v>
      </c>
    </row>
    <row r="19" spans="2:7" ht="28.35" customHeight="1" thickBot="1" x14ac:dyDescent="0.3">
      <c r="B19" s="14" t="s">
        <v>27</v>
      </c>
      <c r="C19" s="13" t="s">
        <v>53</v>
      </c>
      <c r="D19" s="4" t="s">
        <v>13</v>
      </c>
      <c r="E19" s="4">
        <v>1</v>
      </c>
      <c r="F19" s="9"/>
      <c r="G19" s="8">
        <f t="shared" si="1"/>
        <v>0</v>
      </c>
    </row>
    <row r="20" spans="2:7" ht="28.35" customHeight="1" thickBot="1" x14ac:dyDescent="0.3">
      <c r="B20" s="14" t="s">
        <v>28</v>
      </c>
      <c r="C20" s="13" t="s">
        <v>54</v>
      </c>
      <c r="D20" s="4" t="s">
        <v>13</v>
      </c>
      <c r="E20" s="4">
        <v>3</v>
      </c>
      <c r="F20" s="9"/>
      <c r="G20" s="8">
        <f t="shared" si="1"/>
        <v>0</v>
      </c>
    </row>
    <row r="21" spans="2:7" ht="28.35" customHeight="1" thickBot="1" x14ac:dyDescent="0.3">
      <c r="B21" s="14" t="s">
        <v>29</v>
      </c>
      <c r="C21" s="13" t="s">
        <v>55</v>
      </c>
      <c r="D21" s="4" t="s">
        <v>13</v>
      </c>
      <c r="E21" s="4">
        <v>10</v>
      </c>
      <c r="F21" s="9"/>
      <c r="G21" s="8">
        <f t="shared" si="1"/>
        <v>0</v>
      </c>
    </row>
    <row r="22" spans="2:7" ht="28.35" customHeight="1" thickBot="1" x14ac:dyDescent="0.3">
      <c r="B22" s="14" t="s">
        <v>30</v>
      </c>
      <c r="C22" s="13" t="s">
        <v>58</v>
      </c>
      <c r="D22" s="4" t="s">
        <v>13</v>
      </c>
      <c r="E22" s="4">
        <v>1</v>
      </c>
      <c r="F22" s="9"/>
      <c r="G22" s="8">
        <f t="shared" si="1"/>
        <v>0</v>
      </c>
    </row>
    <row r="23" spans="2:7" ht="28.35" customHeight="1" thickBot="1" x14ac:dyDescent="0.3">
      <c r="B23" s="14" t="s">
        <v>31</v>
      </c>
      <c r="C23" s="13" t="s">
        <v>50</v>
      </c>
      <c r="D23" s="4" t="s">
        <v>13</v>
      </c>
      <c r="E23" s="4">
        <v>30</v>
      </c>
      <c r="F23" s="9"/>
      <c r="G23" s="8">
        <f t="shared" si="1"/>
        <v>0</v>
      </c>
    </row>
    <row r="24" spans="2:7" ht="28.35" customHeight="1" thickBot="1" x14ac:dyDescent="0.3">
      <c r="B24" s="14" t="s">
        <v>32</v>
      </c>
      <c r="C24" s="13" t="s">
        <v>59</v>
      </c>
      <c r="D24" s="4" t="s">
        <v>13</v>
      </c>
      <c r="E24" s="4">
        <v>3</v>
      </c>
      <c r="F24" s="9"/>
      <c r="G24" s="8">
        <f t="shared" si="1"/>
        <v>0</v>
      </c>
    </row>
    <row r="25" spans="2:7" ht="28.35" customHeight="1" thickBot="1" x14ac:dyDescent="0.3">
      <c r="B25" s="14" t="s">
        <v>60</v>
      </c>
      <c r="C25" s="16" t="s">
        <v>33</v>
      </c>
      <c r="D25" s="17"/>
      <c r="E25" s="17"/>
      <c r="F25" s="18"/>
      <c r="G25" s="10">
        <v>20000</v>
      </c>
    </row>
    <row r="26" spans="2:7" ht="26.1" customHeight="1" x14ac:dyDescent="0.25">
      <c r="B26" s="19"/>
      <c r="C26" s="19"/>
      <c r="D26" s="20"/>
      <c r="E26" s="23" t="s">
        <v>34</v>
      </c>
      <c r="F26" s="24"/>
      <c r="G26" s="27">
        <f>SUM(G5:G25)</f>
        <v>20000</v>
      </c>
    </row>
    <row r="27" spans="2:7" ht="26.1" customHeight="1" thickBot="1" x14ac:dyDescent="0.3">
      <c r="B27" s="21"/>
      <c r="C27" s="21"/>
      <c r="D27" s="22"/>
      <c r="E27" s="25" t="s">
        <v>61</v>
      </c>
      <c r="F27" s="26"/>
      <c r="G27" s="28"/>
    </row>
    <row r="28" spans="2:7" ht="16.5" thickTop="1" thickBot="1" x14ac:dyDescent="0.3"/>
    <row r="29" spans="2:7" ht="33" customHeight="1" thickBot="1" x14ac:dyDescent="0.3">
      <c r="F29" s="12" t="s">
        <v>42</v>
      </c>
      <c r="G29" s="11" t="s">
        <v>43</v>
      </c>
    </row>
    <row r="33" spans="3:6" x14ac:dyDescent="0.25">
      <c r="C33" t="s">
        <v>44</v>
      </c>
      <c r="F33" s="3" t="s">
        <v>45</v>
      </c>
    </row>
    <row r="34" spans="3:6" x14ac:dyDescent="0.25">
      <c r="F34" t="s">
        <v>46</v>
      </c>
    </row>
  </sheetData>
  <sheetProtection algorithmName="SHA-512" hashValue="/bI5n9NR5GT1AzwTu7K3XujbVeOfn5RV2bBVVoLJlffeOOR2QGyLJA9PPQmZa0EAxKO+bAbFlhE+TfY7CvneFw==" saltValue="++QdA/s+qErfUgOK9SsI3g==" spinCount="100000" sheet="1" objects="1" scenarios="1"/>
  <mergeCells count="5">
    <mergeCell ref="C25:F25"/>
    <mergeCell ref="B26:D27"/>
    <mergeCell ref="E26:F26"/>
    <mergeCell ref="E27:F27"/>
    <mergeCell ref="G26:G27"/>
  </mergeCells>
  <phoneticPr fontId="5" type="noConversion"/>
  <pageMargins left="0.70866141732283472" right="0.70866141732283472" top="0.55118110236220474" bottom="0.55118110236220474" header="0.31496062992125984" footer="0.31496062992125984"/>
  <pageSetup paperSize="9" orientation="landscape" verticalDpi="300" r:id="rId1"/>
  <headerFooter>
    <oddHeader>&amp;LZałącznik nr 2:&amp;C Zestawienie materiałowe dla części 2 zamówienia.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Zestawienie2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TZ1.374.10.2025.AS	Zestawienie materiałowe dla części 2</dc:title>
  <dc:creator>Adam Smarz</dc:creator>
  <cp:lastModifiedBy>Adam Smarz</cp:lastModifiedBy>
  <cp:lastPrinted>2023-02-15T19:49:36Z</cp:lastPrinted>
  <dcterms:created xsi:type="dcterms:W3CDTF">2023-02-15T19:20:43Z</dcterms:created>
  <dcterms:modified xsi:type="dcterms:W3CDTF">2025-02-12T11:31:18Z</dcterms:modified>
</cp:coreProperties>
</file>