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s\2025\do 130.000\środki smarne\"/>
    </mc:Choice>
  </mc:AlternateContent>
  <xr:revisionPtr revIDLastSave="0" documentId="13_ncr:1_{7030F427-A922-4BF9-A7CF-C18585A9014B}" xr6:coauthVersionLast="47" xr6:coauthVersionMax="47" xr10:uidLastSave="{00000000-0000-0000-0000-000000000000}"/>
  <bookViews>
    <workbookView xWindow="-120" yWindow="-120" windowWidth="29040" windowHeight="15720" xr2:uid="{E3D69B76-40B1-4722-A283-6DA8815AB9D7}"/>
  </bookViews>
  <sheets>
    <sheet name="Arkusz1" sheetId="1" r:id="rId1"/>
  </sheets>
  <definedNames>
    <definedName name="Zestawienie2">Arkusz1!$A$3:$F$10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6" i="1"/>
  <c r="J7" i="1"/>
  <c r="J8" i="1"/>
  <c r="J9" i="1"/>
  <c r="J10" i="1"/>
  <c r="J11" i="1"/>
  <c r="J12" i="1"/>
  <c r="J13" i="1"/>
  <c r="J20" i="1" s="1"/>
  <c r="J14" i="1"/>
  <c r="J15" i="1"/>
  <c r="J16" i="1"/>
  <c r="J17" i="1"/>
  <c r="J5" i="1"/>
</calcChain>
</file>

<file path=xl/sharedStrings.xml><?xml version="1.0" encoding="utf-8"?>
<sst xmlns="http://schemas.openxmlformats.org/spreadsheetml/2006/main" count="109" uniqueCount="97">
  <si>
    <t>Lp.</t>
  </si>
  <si>
    <t>J.m.</t>
  </si>
  <si>
    <t>Ilość</t>
  </si>
  <si>
    <t>Cena za j.m. brutto</t>
  </si>
  <si>
    <t>Wartość brutto</t>
  </si>
  <si>
    <t>A</t>
  </si>
  <si>
    <t>B</t>
  </si>
  <si>
    <t>C</t>
  </si>
  <si>
    <t>D</t>
  </si>
  <si>
    <t>E</t>
  </si>
  <si>
    <t>F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</si>
  <si>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</si>
  <si>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</si>
  <si>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</si>
  <si>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</si>
  <si>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</si>
  <si>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</si>
  <si>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</si>
  <si>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</si>
  <si>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</si>
  <si>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</si>
  <si>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</si>
  <si>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</si>
  <si>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</si>
  <si>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Środki smarne nie ujęte w zestawieniu powyżej (szacunkowa maksymalna kwota, do której mogą być realizowane dodatkowe zamówienia).</t>
  </si>
  <si>
    <t>Cena oferty ogółem brutto:</t>
  </si>
  <si>
    <t>Oferuję w całym okresie obowiązywania umowy stałą marżę na sprzedaż środków smarnych nie ujętych w powyższym  zestawieniu - w wysokości:</t>
  </si>
  <si>
    <t>%</t>
  </si>
  <si>
    <t xml:space="preserve">………………………. dnia ………………………       </t>
  </si>
  <si>
    <t>……………………………............………………</t>
  </si>
  <si>
    <t xml:space="preserve">             podpis Wykonawcy </t>
  </si>
  <si>
    <t>Producent i nazwa oleju:</t>
  </si>
  <si>
    <t>(do wyboru wyłącznie spośród z wymienionych poniżej)</t>
  </si>
  <si>
    <t>G</t>
  </si>
  <si>
    <t>Litr</t>
  </si>
  <si>
    <t>kg</t>
  </si>
  <si>
    <t>Producent i nazwa oferowanego oleju:</t>
  </si>
  <si>
    <r>
      <rPr>
        <b/>
        <sz val="10"/>
        <color theme="1"/>
        <rFont val="Calibri"/>
        <family val="2"/>
        <charset val="238"/>
        <scheme val="minor"/>
      </rPr>
      <t>Mobil Delvac MX ESP SAE 15W-40, ACEA E7, API CI-4/SL, MAN M3275-1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</si>
  <si>
    <r>
      <rPr>
        <b/>
        <sz val="10"/>
        <color theme="1"/>
        <rFont val="Calibri"/>
        <family val="2"/>
        <charset val="238"/>
        <scheme val="minor"/>
      </rPr>
      <t>Castrol CRB Multi 15W-40, ACEA E7, API CI-4/ SL, MAN M3275-1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</si>
  <si>
    <r>
      <rPr>
        <b/>
        <sz val="10"/>
        <color theme="1"/>
        <rFont val="Calibri"/>
        <family val="2"/>
        <charset val="238"/>
        <scheme val="minor"/>
      </rPr>
      <t xml:space="preserve">Valvoline All Fleet Extra  SAE 15W40, ACEA E7 API: CI-4, CH-4,  MAN M 3275-1 </t>
    </r>
    <r>
      <rPr>
        <sz val="10"/>
        <color theme="1"/>
        <rFont val="Calibri"/>
        <family val="2"/>
        <charset val="238"/>
        <scheme val="minor"/>
      </rPr>
      <t>(opakowanie 20 litrów lub mniejsze)</t>
    </r>
  </si>
  <si>
    <r>
      <t>Fuchs Titan Cargo LA SAE 10W/40, ACEA E6, MAN M3477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</si>
  <si>
    <r>
      <t>Castrol Vecton LONG DRAIN 10W40 E6, MAN M3477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</si>
  <si>
    <r>
      <t xml:space="preserve">Mobil Delvac XHP LE 10W-40, ACEA E6, MAN M3477 </t>
    </r>
    <r>
      <rPr>
        <sz val="10"/>
        <color theme="1"/>
        <rFont val="Calibri"/>
        <family val="2"/>
        <charset val="238"/>
        <scheme val="minor"/>
      </rPr>
      <t>(opakowanie 20 litrów lub mniejsze)</t>
    </r>
  </si>
  <si>
    <r>
      <t xml:space="preserve">Valvoline Profleet LS SAE 10W40,   ACEA E6, E7 API: CI-4, MAN M3477 </t>
    </r>
    <r>
      <rPr>
        <sz val="10"/>
        <color theme="1"/>
        <rFont val="Calibri"/>
        <family val="2"/>
        <charset val="238"/>
        <scheme val="minor"/>
      </rPr>
      <t>(opakowanie 20 litrów lub mniejsze)</t>
    </r>
  </si>
  <si>
    <r>
      <rPr>
        <b/>
        <sz val="10"/>
        <color theme="1"/>
        <rFont val="Calibri"/>
        <family val="2"/>
        <charset val="238"/>
        <scheme val="minor"/>
      </rPr>
      <t xml:space="preserve">Fuchs Titan SUPERSYN F Eco-DT 5W30, Specyfikacja Ford: WSS-M2C913-D 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</si>
  <si>
    <r>
      <rPr>
        <b/>
        <sz val="10"/>
        <color theme="1"/>
        <rFont val="Calibri"/>
        <family val="2"/>
        <charset val="238"/>
        <scheme val="minor"/>
      </rPr>
      <t xml:space="preserve">Castrol Magnatec Professional A5 5W30, Specyfikacja Ford: WSS-M2C913-D 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</si>
  <si>
    <r>
      <rPr>
        <b/>
        <sz val="10"/>
        <color rgb="FF000000"/>
        <rFont val="Calibri"/>
        <family val="2"/>
        <charset val="238"/>
      </rPr>
      <t>Mobil Super™ 3000 X1 Formula FE 5W-30, Specyfikacja Ford: WSS-M2C913-D</t>
    </r>
    <r>
      <rPr>
        <sz val="10"/>
        <color rgb="FF000000"/>
        <rFont val="Calibri"/>
        <family val="2"/>
        <charset val="238"/>
      </rPr>
      <t xml:space="preserve">  (opakowanie 20 litrów lub mniejsze)</t>
    </r>
  </si>
  <si>
    <r>
      <rPr>
        <b/>
        <sz val="10"/>
        <color theme="1"/>
        <rFont val="Calibri"/>
        <family val="2"/>
        <charset val="238"/>
        <scheme val="minor"/>
      </rPr>
      <t xml:space="preserve">Valvoline Synpower FE 5W30, Specyfikacja Ford: WSS-M2C913-D 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</si>
  <si>
    <r>
      <rPr>
        <b/>
        <sz val="10"/>
        <color theme="1"/>
        <rFont val="Calibri"/>
        <family val="2"/>
        <charset val="238"/>
        <scheme val="minor"/>
      </rPr>
      <t>Fuchs Titan Supersyn F Eco-FE 0W-30 Specyfikacja Ford: WSS-M2C950-A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</si>
  <si>
    <r>
      <rPr>
        <b/>
        <sz val="10"/>
        <color theme="1"/>
        <rFont val="Calibri"/>
        <family val="2"/>
        <charset val="238"/>
        <scheme val="minor"/>
      </rPr>
      <t>Castrol Magnatec Professional D 0W/30 Specyfikacja Ford: WSS-M2C950-A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</si>
  <si>
    <r>
      <rPr>
        <b/>
        <sz val="10"/>
        <color rgb="FF000000"/>
        <rFont val="Calibri"/>
        <family val="2"/>
        <charset val="238"/>
      </rPr>
      <t xml:space="preserve">MOBIL SUPER 3000 FORMULA F 0W-30 Specyfikacja Ford: WSS-M2C950-A </t>
    </r>
    <r>
      <rPr>
        <sz val="10"/>
        <color rgb="FF000000"/>
        <rFont val="Calibri"/>
        <family val="2"/>
        <charset val="238"/>
      </rPr>
      <t>(opakowanie 20 litrów lub mniejsze)</t>
    </r>
  </si>
  <si>
    <r>
      <rPr>
        <b/>
        <sz val="10"/>
        <color theme="1"/>
        <rFont val="Calibri"/>
        <family val="2"/>
        <charset val="238"/>
        <scheme val="minor"/>
      </rPr>
      <t>Valvoline Synpower DT C2 0W30 Specyfikacja Ford: WSS-M2C950-A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</si>
  <si>
    <r>
      <rPr>
        <b/>
        <sz val="10"/>
        <color theme="1"/>
        <rFont val="Calibri"/>
        <family val="2"/>
        <charset val="238"/>
        <scheme val="minor"/>
      </rPr>
      <t>Castrol Edge Turbo Diesel 5W40 Titanium FST SAE 5W-40, ACEA C3,  API SN/CF, BMW Longlife-04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</si>
  <si>
    <r>
      <rPr>
        <b/>
        <sz val="10"/>
        <color rgb="FF000000"/>
        <rFont val="Calibri"/>
        <family val="2"/>
        <charset val="238"/>
      </rPr>
      <t>MOTUL 8100 X-CLEAN  5W-40 SAE 5W-40, ACEA C3,  API SN/CF, BMW Longlife-04</t>
    </r>
    <r>
      <rPr>
        <sz val="10"/>
        <color rgb="FF000000"/>
        <rFont val="Calibri"/>
        <family val="2"/>
        <charset val="238"/>
      </rPr>
      <t xml:space="preserve"> (opakowanie 20 litrów lub mniejsze)</t>
    </r>
  </si>
  <si>
    <r>
      <rPr>
        <b/>
        <sz val="10"/>
        <color theme="1"/>
        <rFont val="Calibri"/>
        <family val="2"/>
        <charset val="238"/>
        <scheme val="minor"/>
      </rPr>
      <t>Valvoline SYNPOWER MST C3 5W-40 SAE 5W-40, ACEA C3,  API SM, SN/CF, BMW Longlife-04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</si>
  <si>
    <r>
      <rPr>
        <b/>
        <sz val="10"/>
        <color theme="1"/>
        <rFont val="Calibri"/>
        <family val="2"/>
        <charset val="238"/>
        <scheme val="minor"/>
      </rPr>
      <t>Fuchs Titan Supergear MC 80W90 API GL-5, SAE 80W/90, MB-APPROVAL 235.0.</t>
    </r>
    <r>
      <rPr>
        <sz val="10"/>
        <color theme="1"/>
        <rFont val="Calibri"/>
        <family val="2"/>
        <charset val="238"/>
        <scheme val="minor"/>
      </rPr>
      <t xml:space="preserve"> (opakowanie 60 litrów lub mniejsze)</t>
    </r>
  </si>
  <si>
    <r>
      <rPr>
        <b/>
        <sz val="10"/>
        <color theme="1"/>
        <rFont val="Calibri"/>
        <family val="2"/>
        <charset val="238"/>
        <scheme val="minor"/>
      </rPr>
      <t>Castrol Transmax Universal LL 80W-90 API GL-5, SAE 80W/90, MB-APPROVAL 235.0.</t>
    </r>
    <r>
      <rPr>
        <sz val="10"/>
        <color theme="1"/>
        <rFont val="Calibri"/>
        <family val="2"/>
        <charset val="238"/>
        <scheme val="minor"/>
      </rPr>
      <t xml:space="preserve">  (opakowanie 60 litrów lub mniejsze)</t>
    </r>
  </si>
  <si>
    <r>
      <rPr>
        <b/>
        <sz val="10"/>
        <color theme="1"/>
        <rFont val="Calibri"/>
        <family val="2"/>
        <charset val="238"/>
        <scheme val="minor"/>
      </rPr>
      <t>REPSOL CARTAGO EP MULTIGRADO 80W90 API GL-5, SAE 80W/90, MB-APPROVAL 235.0.</t>
    </r>
    <r>
      <rPr>
        <sz val="10"/>
        <color theme="1"/>
        <rFont val="Calibri"/>
        <family val="2"/>
        <charset val="238"/>
        <scheme val="minor"/>
      </rPr>
      <t xml:space="preserve">  (opakowanie 60 litrów lub mniejsze)</t>
    </r>
  </si>
  <si>
    <r>
      <rPr>
        <b/>
        <sz val="10"/>
        <color theme="1"/>
        <rFont val="Calibri"/>
        <family val="2"/>
        <charset val="238"/>
        <scheme val="minor"/>
      </rPr>
      <t xml:space="preserve">Valvoline Heavy Duty Axle Oil Pro 80W-90 API GL-5, SAE 80W/90, MB-APPROVAL 235.0. </t>
    </r>
    <r>
      <rPr>
        <sz val="10"/>
        <color theme="1"/>
        <rFont val="Calibri"/>
        <family val="2"/>
        <charset val="238"/>
        <scheme val="minor"/>
      </rPr>
      <t xml:space="preserve"> (opakowanie 60 litrów lub mniejsze)</t>
    </r>
  </si>
  <si>
    <r>
      <rPr>
        <b/>
        <sz val="10"/>
        <color theme="1"/>
        <rFont val="Calibri"/>
        <family val="2"/>
        <charset val="238"/>
        <scheme val="minor"/>
      </rPr>
      <t xml:space="preserve">Fuchs Renolin VG46 </t>
    </r>
    <r>
      <rPr>
        <sz val="10"/>
        <color theme="1"/>
        <rFont val="Calibri"/>
        <family val="2"/>
        <charset val="238"/>
        <scheme val="minor"/>
      </rPr>
      <t>(opakowanie 20 litrów lub mniejsze)</t>
    </r>
  </si>
  <si>
    <r>
      <rPr>
        <b/>
        <sz val="10"/>
        <color theme="1"/>
        <rFont val="Calibri"/>
        <family val="2"/>
        <charset val="238"/>
        <scheme val="minor"/>
      </rPr>
      <t>Jasol Hydraulic HM/HLP 46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</si>
  <si>
    <r>
      <rPr>
        <b/>
        <sz val="10"/>
        <color theme="1"/>
        <rFont val="Calibri"/>
        <family val="2"/>
        <charset val="238"/>
        <scheme val="minor"/>
      </rPr>
      <t>Orlen Oil HYDROL L-HM/HLP 46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</si>
  <si>
    <r>
      <rPr>
        <b/>
        <sz val="10"/>
        <rFont val="Calibri"/>
        <family val="2"/>
        <charset val="238"/>
      </rPr>
      <t xml:space="preserve">Valvoline Ultramax HLP 46 </t>
    </r>
    <r>
      <rPr>
        <sz val="10"/>
        <rFont val="Calibri"/>
        <family val="2"/>
        <charset val="238"/>
      </rPr>
      <t>(opakowanie 20 litrów lub mniejsze)</t>
    </r>
  </si>
  <si>
    <r>
      <rPr>
        <b/>
        <sz val="10"/>
        <color theme="1"/>
        <rFont val="Calibri"/>
        <family val="2"/>
        <charset val="238"/>
        <scheme val="minor"/>
      </rPr>
      <t>Fuchs Renolin VG100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</si>
  <si>
    <r>
      <rPr>
        <b/>
        <sz val="10"/>
        <color theme="1"/>
        <rFont val="Calibri"/>
        <family val="2"/>
        <charset val="238"/>
        <scheme val="minor"/>
      </rPr>
      <t>Jasol Hydraulic HM/HLP 100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</si>
  <si>
    <r>
      <rPr>
        <b/>
        <sz val="10"/>
        <color theme="1"/>
        <rFont val="Calibri"/>
        <family val="2"/>
        <charset val="238"/>
        <scheme val="minor"/>
      </rPr>
      <t>Orlen Oil HYDROL L-HM/HLP 100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</si>
  <si>
    <r>
      <rPr>
        <b/>
        <sz val="10"/>
        <rFont val="Calibri"/>
        <family val="2"/>
        <charset val="238"/>
      </rPr>
      <t xml:space="preserve">Valvoline Ultramax HLP 100 </t>
    </r>
    <r>
      <rPr>
        <sz val="10"/>
        <rFont val="Calibri"/>
        <family val="2"/>
        <charset val="238"/>
      </rPr>
      <t>(opakowanie 20 litrów lub mniejsze)</t>
    </r>
  </si>
  <si>
    <r>
      <rPr>
        <b/>
        <sz val="10"/>
        <color theme="1"/>
        <rFont val="Calibri"/>
        <family val="2"/>
        <charset val="238"/>
        <scheme val="minor"/>
      </rPr>
      <t>Płyn hamulcowy Castrol Brake Fluid DOT-4</t>
    </r>
    <r>
      <rPr>
        <sz val="10"/>
        <color theme="1"/>
        <rFont val="Calibri"/>
        <family val="2"/>
        <charset val="238"/>
        <scheme val="minor"/>
      </rPr>
      <t xml:space="preserve"> (opakowanie 1 litr lub mniejsze)</t>
    </r>
  </si>
  <si>
    <r>
      <rPr>
        <b/>
        <sz val="10"/>
        <color theme="1"/>
        <rFont val="Calibri"/>
        <family val="2"/>
        <charset val="238"/>
        <scheme val="minor"/>
      </rPr>
      <t xml:space="preserve">Płyn hamulcowy Ferodo DOT-4 </t>
    </r>
    <r>
      <rPr>
        <sz val="10"/>
        <color theme="1"/>
        <rFont val="Calibri"/>
        <family val="2"/>
        <charset val="238"/>
        <scheme val="minor"/>
      </rPr>
      <t>(opakowanie 1 litr lub mniejsze)</t>
    </r>
  </si>
  <si>
    <r>
      <rPr>
        <b/>
        <sz val="10"/>
        <color theme="1"/>
        <rFont val="Calibri"/>
        <family val="2"/>
        <charset val="238"/>
        <scheme val="minor"/>
      </rPr>
      <t>Płyn hamulcowy Valvoline DOT-4</t>
    </r>
    <r>
      <rPr>
        <sz val="10"/>
        <color theme="1"/>
        <rFont val="Calibri"/>
        <family val="2"/>
        <charset val="238"/>
        <scheme val="minor"/>
      </rPr>
      <t xml:space="preserve"> (opakowanie 1 litr lub mniejsze)</t>
    </r>
  </si>
  <si>
    <r>
      <rPr>
        <b/>
        <sz val="10"/>
        <color theme="1"/>
        <rFont val="Calibri"/>
        <family val="2"/>
        <charset val="238"/>
        <scheme val="minor"/>
      </rPr>
      <t xml:space="preserve">Smar Fuchs Renolit MO 2 </t>
    </r>
    <r>
      <rPr>
        <sz val="10"/>
        <color theme="1"/>
        <rFont val="Calibri"/>
        <family val="2"/>
        <charset val="238"/>
        <scheme val="minor"/>
      </rPr>
      <t>(opakowanie 20 litrów lub mniejsze)</t>
    </r>
  </si>
  <si>
    <r>
      <rPr>
        <b/>
        <sz val="10"/>
        <color theme="1"/>
        <rFont val="Calibri"/>
        <family val="2"/>
        <charset val="238"/>
        <scheme val="minor"/>
      </rPr>
      <t>Jasol Grease Mo23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</si>
  <si>
    <r>
      <rPr>
        <b/>
        <sz val="10"/>
        <color theme="1"/>
        <rFont val="Calibri"/>
        <family val="2"/>
        <charset val="238"/>
        <scheme val="minor"/>
      </rPr>
      <t>Castrol Moly Grease MoS2 NLGI 2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</si>
  <si>
    <r>
      <rPr>
        <b/>
        <sz val="10"/>
        <color theme="1"/>
        <rFont val="Calibri"/>
        <family val="2"/>
        <charset val="238"/>
        <scheme val="minor"/>
      </rPr>
      <t>Valvoline Multipurpose Moly2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</si>
  <si>
    <t>(wpisać 1 z produktów  wymienionych w kolumnie B)</t>
  </si>
  <si>
    <t>14.</t>
  </si>
  <si>
    <t>15.</t>
  </si>
  <si>
    <r>
      <t>Fuchs Renolin B46 HVI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  <r>
      <rPr>
        <b/>
        <sz val="10"/>
        <color theme="1"/>
        <rFont val="Calibri"/>
        <family val="2"/>
        <charset val="238"/>
        <scheme val="minor"/>
      </rPr>
      <t> </t>
    </r>
  </si>
  <si>
    <r>
      <t>Fuchs AGRIFARM UTTO MP, API GL-4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</si>
  <si>
    <r>
      <t xml:space="preserve">ORLEN Agro Utto Basic </t>
    </r>
    <r>
      <rPr>
        <sz val="10"/>
        <color theme="1"/>
        <rFont val="Calibri"/>
        <family val="2"/>
        <charset val="238"/>
        <scheme val="minor"/>
      </rPr>
      <t>(opakowanie 20 litrów lub mniejsze)</t>
    </r>
  </si>
  <si>
    <r>
      <t xml:space="preserve">SHELL Spirax S4 TXM </t>
    </r>
    <r>
      <rPr>
        <sz val="10"/>
        <color theme="1"/>
        <rFont val="Calibri"/>
        <family val="2"/>
        <charset val="238"/>
        <scheme val="minor"/>
      </rPr>
      <t>(opakowanie 20 litrów lub mniejsze)</t>
    </r>
  </si>
  <si>
    <r>
      <rPr>
        <b/>
        <sz val="10"/>
        <color theme="1"/>
        <rFont val="Calibri"/>
        <family val="2"/>
        <charset val="238"/>
        <scheme val="minor"/>
      </rPr>
      <t>Valvoline UTTO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</si>
  <si>
    <r>
      <t xml:space="preserve">Mobil DTE 10 Excel 46 </t>
    </r>
    <r>
      <rPr>
        <sz val="10"/>
        <color theme="1"/>
        <rFont val="Calibri"/>
        <family val="2"/>
        <charset val="238"/>
        <scheme val="minor"/>
      </rPr>
      <t>(opakowanie 20 litrów lub mniejsze) </t>
    </r>
  </si>
  <si>
    <r>
      <t xml:space="preserve">Statoil Hydraulic Super HV 46 </t>
    </r>
    <r>
      <rPr>
        <sz val="10"/>
        <color theme="1"/>
        <rFont val="Calibri"/>
        <family val="2"/>
        <charset val="238"/>
        <scheme val="minor"/>
      </rPr>
      <t>(opakowanie 20 litrów lub mniejsze) </t>
    </r>
  </si>
  <si>
    <r>
      <t xml:space="preserve">Valvoline HVLP 46 </t>
    </r>
    <r>
      <rPr>
        <sz val="10"/>
        <color theme="1"/>
        <rFont val="Calibri"/>
        <family val="2"/>
        <charset val="238"/>
        <scheme val="minor"/>
      </rPr>
      <t>(opakowanie 20 litrów lub mniejsze) </t>
    </r>
  </si>
  <si>
    <t>(Należy zsumować wiersze od 1 do 15)</t>
  </si>
  <si>
    <r>
      <rPr>
        <b/>
        <sz val="10"/>
        <color theme="1"/>
        <rFont val="Calibri"/>
        <family val="2"/>
        <charset val="238"/>
        <scheme val="minor"/>
      </rPr>
      <t>Fuchs Titan Truck Plus 15W40, ACEA E7
API CI-4/SL, MAN M3275-1</t>
    </r>
    <r>
      <rPr>
        <sz val="10"/>
        <color theme="1"/>
        <rFont val="Calibri"/>
        <family val="2"/>
        <charset val="238"/>
        <scheme val="minor"/>
      </rPr>
      <t xml:space="preserve"> (opakowanie 20 litrów lub mniejsze)</t>
    </r>
  </si>
  <si>
    <r>
      <rPr>
        <b/>
        <sz val="10"/>
        <rFont val="Calibri"/>
        <family val="2"/>
        <charset val="238"/>
        <scheme val="minor"/>
      </rPr>
      <t>Fuchs Titan SUPERSYN C3 SAE 5W-40, ACEA C3, MB-APPROVAL 229.31</t>
    </r>
    <r>
      <rPr>
        <sz val="10"/>
        <rFont val="Calibri"/>
        <family val="2"/>
        <charset val="238"/>
        <scheme val="minor"/>
      </rPr>
      <t xml:space="preserve"> (opakowanie 20 litrów lub mniejsze)</t>
    </r>
  </si>
  <si>
    <r>
      <rPr>
        <b/>
        <sz val="10"/>
        <color theme="1"/>
        <rFont val="Calibri"/>
        <family val="2"/>
        <charset val="238"/>
        <scheme val="minor"/>
      </rPr>
      <t xml:space="preserve">Castrol Radicool SF, VW G12+ </t>
    </r>
    <r>
      <rPr>
        <sz val="10"/>
        <color theme="1"/>
        <rFont val="Calibri"/>
        <family val="2"/>
        <charset val="238"/>
        <scheme val="minor"/>
      </rPr>
      <t>(opakowanie 60 litrów lub mniejsze)</t>
    </r>
  </si>
  <si>
    <r>
      <rPr>
        <b/>
        <sz val="10"/>
        <color theme="1"/>
        <rFont val="Calibri"/>
        <family val="2"/>
        <charset val="238"/>
        <scheme val="minor"/>
      </rPr>
      <t>Valvoline Zerex G 30, VW G12+</t>
    </r>
    <r>
      <rPr>
        <sz val="10"/>
        <color theme="1"/>
        <rFont val="Calibri"/>
        <family val="2"/>
        <charset val="238"/>
        <scheme val="minor"/>
      </rPr>
      <t xml:space="preserve">  (opakowanie 60 litrów lub mniejsze)</t>
    </r>
  </si>
  <si>
    <r>
      <rPr>
        <b/>
        <sz val="10"/>
        <color theme="1"/>
        <rFont val="Calibri"/>
        <family val="2"/>
        <charset val="238"/>
        <scheme val="minor"/>
      </rPr>
      <t xml:space="preserve">Shell Premium Antifreez Longlife, VW G12+ </t>
    </r>
    <r>
      <rPr>
        <sz val="10"/>
        <color theme="1"/>
        <rFont val="Calibri"/>
        <family val="2"/>
        <charset val="238"/>
        <scheme val="minor"/>
      </rPr>
      <t xml:space="preserve"> (opakowanie 60 litrów lub mniejsze)</t>
    </r>
  </si>
  <si>
    <r>
      <rPr>
        <b/>
        <sz val="10"/>
        <color theme="1"/>
        <rFont val="Calibri"/>
        <family val="2"/>
        <charset val="238"/>
        <scheme val="minor"/>
      </rPr>
      <t>Castrol Radicool NF , VW G11</t>
    </r>
    <r>
      <rPr>
        <sz val="10"/>
        <color theme="1"/>
        <rFont val="Calibri"/>
        <family val="2"/>
        <charset val="238"/>
        <scheme val="minor"/>
      </rPr>
      <t xml:space="preserve">  (opakowanie 200 litrów lub mniejsze)</t>
    </r>
  </si>
  <si>
    <r>
      <rPr>
        <b/>
        <sz val="10"/>
        <color rgb="FF000000"/>
        <rFont val="Calibri"/>
        <family val="2"/>
        <charset val="238"/>
        <scheme val="minor"/>
      </rPr>
      <t xml:space="preserve">Organika </t>
    </r>
    <r>
      <rPr>
        <b/>
        <sz val="10"/>
        <color theme="1"/>
        <rFont val="Calibri"/>
        <family val="2"/>
        <charset val="238"/>
        <scheme val="minor"/>
      </rPr>
      <t xml:space="preserve"> Glixol Extra Plus, </t>
    </r>
    <r>
      <rPr>
        <b/>
        <sz val="10"/>
        <color rgb="FF000000"/>
        <rFont val="Calibri"/>
        <family val="2"/>
        <charset val="238"/>
        <scheme val="minor"/>
      </rPr>
      <t xml:space="preserve">VW G11 </t>
    </r>
    <r>
      <rPr>
        <sz val="10"/>
        <color rgb="FF000000"/>
        <rFont val="Calibri"/>
        <family val="2"/>
        <charset val="238"/>
        <scheme val="minor"/>
      </rPr>
      <t xml:space="preserve"> (opakowanie 200 litrów lub mniejsze)</t>
    </r>
  </si>
  <si>
    <r>
      <rPr>
        <b/>
        <sz val="10"/>
        <color theme="1"/>
        <rFont val="Calibri"/>
        <family val="2"/>
        <charset val="238"/>
        <scheme val="minor"/>
      </rPr>
      <t>Valvoline Zerex G 48, VW G11</t>
    </r>
    <r>
      <rPr>
        <sz val="10"/>
        <color theme="1"/>
        <rFont val="Calibri"/>
        <family val="2"/>
        <charset val="238"/>
        <scheme val="minor"/>
      </rPr>
      <t xml:space="preserve">  (opakowanie 200 litrów lub mniejsze)</t>
    </r>
  </si>
  <si>
    <r>
      <rPr>
        <b/>
        <sz val="10"/>
        <color theme="1"/>
        <rFont val="Calibri"/>
        <family val="2"/>
        <charset val="238"/>
        <scheme val="minor"/>
      </rPr>
      <t xml:space="preserve">Płyn Fricofin , VW G11 </t>
    </r>
    <r>
      <rPr>
        <sz val="10"/>
        <color theme="1"/>
        <rFont val="Calibri"/>
        <family val="2"/>
        <charset val="238"/>
        <scheme val="minor"/>
      </rPr>
      <t xml:space="preserve"> (opakowanie 200 litrów lub mniejsze)</t>
    </r>
  </si>
  <si>
    <r>
      <rPr>
        <b/>
        <sz val="10"/>
        <color theme="1"/>
        <rFont val="Calibri"/>
        <family val="2"/>
        <charset val="238"/>
        <scheme val="minor"/>
      </rPr>
      <t>Płyn Fricofin LL, VW G12+</t>
    </r>
    <r>
      <rPr>
        <sz val="10"/>
        <color theme="1"/>
        <rFont val="Calibri"/>
        <family val="2"/>
        <charset val="238"/>
        <scheme val="minor"/>
      </rPr>
      <t xml:space="preserve">  (opakowanie 60 litrów lub mniejsze)</t>
    </r>
  </si>
  <si>
    <r>
      <rPr>
        <b/>
        <sz val="10"/>
        <color theme="1"/>
        <rFont val="Calibri"/>
        <family val="2"/>
        <charset val="238"/>
        <scheme val="minor"/>
      </rPr>
      <t>Płyn hamulcowy  QARMAX DOT-4</t>
    </r>
    <r>
      <rPr>
        <sz val="10"/>
        <color theme="1"/>
        <rFont val="Calibri"/>
        <family val="2"/>
        <charset val="238"/>
        <scheme val="minor"/>
      </rPr>
      <t xml:space="preserve"> (opakowanie 1 litr lub mniejsze)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</si>
</sst>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/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3" fillId="0" borderId="10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right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2" xfId="0" applyNumberFormat="1" applyFont="1" applyBorder="1" applyAlignment="1" applyProtection="1">
      <alignment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164" fontId="3" fillId="3" borderId="16" xfId="0" applyNumberFormat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58F57-EF26-461A-96D0-3CBBF8B4A196}">
  <dimension ref="A1:J27"/>
  <sheetViews>
    <sheetView showGridLines="0" tabSelected="1" view="pageLayout" zoomScaleNormal="100" workbookViewId="0">
      <selection activeCell="B3" sqref="B3:E3"/>
    </sheetView>
  </sheetViews>
  <sheetFormatPr defaultRowHeight="15" x14ac:dyDescent="0.25"/>
  <cols>
    <col min="1" max="1" width="3.42578125" customWidth="1"/>
    <col min="2" max="4" width="15.5703125" customWidth="1"/>
    <col min="5" max="5" width="16.7109375" customWidth="1"/>
    <col min="6" max="6" width="20.42578125" customWidth="1"/>
    <col min="7" max="7" width="7.42578125" customWidth="1"/>
    <col min="8" max="8" width="5.85546875" customWidth="1"/>
    <col min="9" max="9" width="12.140625" customWidth="1"/>
    <col min="10" max="10" width="15.42578125" customWidth="1"/>
  </cols>
  <sheetData>
    <row r="1" spans="1:10" ht="29.45" customHeight="1" thickBot="1" x14ac:dyDescent="0.3"/>
    <row r="2" spans="1:10" ht="36.75" customHeight="1" x14ac:dyDescent="0.25">
      <c r="A2" s="55" t="s">
        <v>0</v>
      </c>
      <c r="B2" s="60" t="s">
        <v>31</v>
      </c>
      <c r="C2" s="61"/>
      <c r="D2" s="61"/>
      <c r="E2" s="62"/>
      <c r="F2" s="24" t="s">
        <v>36</v>
      </c>
      <c r="G2" s="55" t="s">
        <v>1</v>
      </c>
      <c r="H2" s="55" t="s">
        <v>2</v>
      </c>
      <c r="I2" s="55" t="s">
        <v>3</v>
      </c>
      <c r="J2" s="55" t="s">
        <v>4</v>
      </c>
    </row>
    <row r="3" spans="1:10" ht="35.25" customHeight="1" thickBot="1" x14ac:dyDescent="0.3">
      <c r="A3" s="56"/>
      <c r="B3" s="63" t="s">
        <v>32</v>
      </c>
      <c r="C3" s="64"/>
      <c r="D3" s="64"/>
      <c r="E3" s="65"/>
      <c r="F3" s="25" t="s">
        <v>74</v>
      </c>
      <c r="G3" s="56"/>
      <c r="H3" s="56"/>
      <c r="I3" s="56"/>
      <c r="J3" s="56"/>
    </row>
    <row r="4" spans="1:10" ht="21" customHeight="1" thickBot="1" x14ac:dyDescent="0.3">
      <c r="A4" s="26" t="s">
        <v>5</v>
      </c>
      <c r="B4" s="57" t="s">
        <v>6</v>
      </c>
      <c r="C4" s="58"/>
      <c r="D4" s="58"/>
      <c r="E4" s="59"/>
      <c r="F4" s="27" t="s">
        <v>7</v>
      </c>
      <c r="G4" s="27" t="s">
        <v>8</v>
      </c>
      <c r="H4" s="27" t="s">
        <v>9</v>
      </c>
      <c r="I4" s="27" t="s">
        <v>10</v>
      </c>
      <c r="J4" s="27" t="s">
        <v>33</v>
      </c>
    </row>
    <row r="5" spans="1:10" ht="105.6" customHeight="1" thickBot="1" x14ac:dyDescent="0.3">
      <c r="A5" s="8" t="s">
        <v>11</v>
      </c>
      <c r="B5" s="2" t="s">
        <v>86</v>
      </c>
      <c r="C5" s="2" t="s">
        <v>38</v>
      </c>
      <c r="D5" s="2" t="s">
        <v>37</v>
      </c>
      <c r="E5" s="2" t="s">
        <v>39</v>
      </c>
      <c r="F5" s="17"/>
      <c r="G5" s="2" t="s">
        <v>34</v>
      </c>
      <c r="H5" s="2">
        <v>400</v>
      </c>
      <c r="I5" s="5"/>
      <c r="J5" s="12">
        <f>ROUND(H5*I5,2)</f>
        <v>0</v>
      </c>
    </row>
    <row r="6" spans="1:10" ht="96.75" customHeight="1" thickBot="1" x14ac:dyDescent="0.3">
      <c r="A6" s="8" t="s">
        <v>12</v>
      </c>
      <c r="B6" s="31" t="s">
        <v>40</v>
      </c>
      <c r="C6" s="31" t="s">
        <v>41</v>
      </c>
      <c r="D6" s="31" t="s">
        <v>42</v>
      </c>
      <c r="E6" s="31" t="s">
        <v>43</v>
      </c>
      <c r="F6" s="18"/>
      <c r="G6" s="2" t="s">
        <v>34</v>
      </c>
      <c r="H6" s="2">
        <v>100</v>
      </c>
      <c r="I6" s="5"/>
      <c r="J6" s="12">
        <f t="shared" ref="J6:J17" si="0">ROUND(H6*I6,2)</f>
        <v>0</v>
      </c>
    </row>
    <row r="7" spans="1:10" ht="100.5" customHeight="1" thickBot="1" x14ac:dyDescent="0.3">
      <c r="A7" s="8" t="s">
        <v>13</v>
      </c>
      <c r="B7" s="11" t="s">
        <v>44</v>
      </c>
      <c r="C7" s="32" t="s">
        <v>45</v>
      </c>
      <c r="D7" s="33" t="s">
        <v>46</v>
      </c>
      <c r="E7" s="32" t="s">
        <v>47</v>
      </c>
      <c r="F7" s="18"/>
      <c r="G7" s="2" t="s">
        <v>34</v>
      </c>
      <c r="H7" s="2">
        <v>300</v>
      </c>
      <c r="I7" s="5"/>
      <c r="J7" s="12">
        <f t="shared" si="0"/>
        <v>0</v>
      </c>
    </row>
    <row r="8" spans="1:10" ht="107.25" customHeight="1" thickBot="1" x14ac:dyDescent="0.3">
      <c r="A8" s="10" t="s">
        <v>14</v>
      </c>
      <c r="B8" s="32" t="s">
        <v>48</v>
      </c>
      <c r="C8" s="32" t="s">
        <v>49</v>
      </c>
      <c r="D8" s="33" t="s">
        <v>50</v>
      </c>
      <c r="E8" s="32" t="s">
        <v>51</v>
      </c>
      <c r="F8" s="18"/>
      <c r="G8" s="2" t="s">
        <v>34</v>
      </c>
      <c r="H8" s="2">
        <v>200</v>
      </c>
      <c r="I8" s="5"/>
      <c r="J8" s="12">
        <f t="shared" si="0"/>
        <v>0</v>
      </c>
    </row>
    <row r="9" spans="1:10" ht="113.25" customHeight="1" thickBot="1" x14ac:dyDescent="0.3">
      <c r="A9" s="6" t="s">
        <v>15</v>
      </c>
      <c r="B9" s="34" t="s">
        <v>87</v>
      </c>
      <c r="C9" s="32" t="s">
        <v>52</v>
      </c>
      <c r="D9" s="33" t="s">
        <v>53</v>
      </c>
      <c r="E9" s="32" t="s">
        <v>54</v>
      </c>
      <c r="F9" s="18"/>
      <c r="G9" s="2" t="s">
        <v>34</v>
      </c>
      <c r="H9" s="2">
        <v>20</v>
      </c>
      <c r="I9" s="5"/>
      <c r="J9" s="12">
        <f t="shared" si="0"/>
        <v>0</v>
      </c>
    </row>
    <row r="10" spans="1:10" ht="105.75" customHeight="1" thickBot="1" x14ac:dyDescent="0.3">
      <c r="A10" s="10" t="s">
        <v>16</v>
      </c>
      <c r="B10" s="32" t="s">
        <v>55</v>
      </c>
      <c r="C10" s="32" t="s">
        <v>56</v>
      </c>
      <c r="D10" s="32" t="s">
        <v>57</v>
      </c>
      <c r="E10" s="32" t="s">
        <v>58</v>
      </c>
      <c r="F10" s="19"/>
      <c r="G10" s="11" t="s">
        <v>34</v>
      </c>
      <c r="H10" s="11">
        <v>120</v>
      </c>
      <c r="I10" s="14"/>
      <c r="J10" s="12">
        <f t="shared" si="0"/>
        <v>0</v>
      </c>
    </row>
    <row r="11" spans="1:10" ht="69.75" customHeight="1" thickBot="1" x14ac:dyDescent="0.3">
      <c r="A11" s="10" t="s">
        <v>17</v>
      </c>
      <c r="B11" s="35" t="s">
        <v>59</v>
      </c>
      <c r="C11" s="36" t="s">
        <v>60</v>
      </c>
      <c r="D11" s="36" t="s">
        <v>61</v>
      </c>
      <c r="E11" s="37" t="s">
        <v>62</v>
      </c>
      <c r="F11" s="19"/>
      <c r="G11" s="3" t="s">
        <v>34</v>
      </c>
      <c r="H11" s="3">
        <v>120</v>
      </c>
      <c r="I11" s="15"/>
      <c r="J11" s="12">
        <f t="shared" si="0"/>
        <v>0</v>
      </c>
    </row>
    <row r="12" spans="1:10" ht="68.25" customHeight="1" thickBot="1" x14ac:dyDescent="0.3">
      <c r="A12" s="8" t="s">
        <v>18</v>
      </c>
      <c r="B12" s="38" t="s">
        <v>63</v>
      </c>
      <c r="C12" s="39" t="s">
        <v>64</v>
      </c>
      <c r="D12" s="39" t="s">
        <v>65</v>
      </c>
      <c r="E12" s="40" t="s">
        <v>66</v>
      </c>
      <c r="F12" s="20"/>
      <c r="G12" s="2" t="s">
        <v>34</v>
      </c>
      <c r="H12" s="2">
        <v>600</v>
      </c>
      <c r="I12" s="5"/>
      <c r="J12" s="12">
        <f t="shared" si="0"/>
        <v>0</v>
      </c>
    </row>
    <row r="13" spans="1:10" ht="74.45" customHeight="1" thickBot="1" x14ac:dyDescent="0.3">
      <c r="A13" s="8" t="s">
        <v>19</v>
      </c>
      <c r="B13" s="2" t="s">
        <v>96</v>
      </c>
      <c r="C13" s="2" t="s">
        <v>67</v>
      </c>
      <c r="D13" s="2" t="s">
        <v>68</v>
      </c>
      <c r="E13" s="2" t="s">
        <v>69</v>
      </c>
      <c r="F13" s="21"/>
      <c r="G13" s="2" t="s">
        <v>34</v>
      </c>
      <c r="H13" s="2">
        <v>20</v>
      </c>
      <c r="I13" s="5"/>
      <c r="J13" s="12">
        <f t="shared" si="0"/>
        <v>0</v>
      </c>
    </row>
    <row r="14" spans="1:10" ht="84" customHeight="1" thickBot="1" x14ac:dyDescent="0.3">
      <c r="A14" s="8" t="s">
        <v>20</v>
      </c>
      <c r="B14" s="11" t="s">
        <v>70</v>
      </c>
      <c r="C14" s="11" t="s">
        <v>71</v>
      </c>
      <c r="D14" s="11" t="s">
        <v>72</v>
      </c>
      <c r="E14" s="11" t="s">
        <v>73</v>
      </c>
      <c r="F14" s="19"/>
      <c r="G14" s="2" t="s">
        <v>35</v>
      </c>
      <c r="H14" s="9">
        <v>120</v>
      </c>
      <c r="I14" s="5"/>
      <c r="J14" s="12">
        <f t="shared" si="0"/>
        <v>0</v>
      </c>
    </row>
    <row r="15" spans="1:10" ht="61.5" customHeight="1" thickBot="1" x14ac:dyDescent="0.3">
      <c r="A15" s="28" t="s">
        <v>21</v>
      </c>
      <c r="B15" s="30" t="s">
        <v>77</v>
      </c>
      <c r="C15" s="41" t="s">
        <v>82</v>
      </c>
      <c r="D15" s="42" t="s">
        <v>83</v>
      </c>
      <c r="E15" s="42" t="s">
        <v>84</v>
      </c>
      <c r="F15" s="19"/>
      <c r="G15" s="2" t="s">
        <v>34</v>
      </c>
      <c r="H15" s="9">
        <v>200</v>
      </c>
      <c r="I15" s="5"/>
      <c r="J15" s="12">
        <f t="shared" si="0"/>
        <v>0</v>
      </c>
    </row>
    <row r="16" spans="1:10" ht="66" customHeight="1" thickBot="1" x14ac:dyDescent="0.3">
      <c r="A16" s="29" t="s">
        <v>22</v>
      </c>
      <c r="B16" s="41" t="s">
        <v>78</v>
      </c>
      <c r="C16" s="42" t="s">
        <v>79</v>
      </c>
      <c r="D16" s="30" t="s">
        <v>80</v>
      </c>
      <c r="E16" s="36" t="s">
        <v>81</v>
      </c>
      <c r="F16" s="19"/>
      <c r="G16" s="2" t="s">
        <v>34</v>
      </c>
      <c r="H16" s="9">
        <v>200</v>
      </c>
      <c r="I16" s="5"/>
      <c r="J16" s="12">
        <f t="shared" si="0"/>
        <v>0</v>
      </c>
    </row>
    <row r="17" spans="1:10" ht="90.95" customHeight="1" thickBot="1" x14ac:dyDescent="0.3">
      <c r="A17" s="6" t="s">
        <v>23</v>
      </c>
      <c r="B17" s="11" t="s">
        <v>95</v>
      </c>
      <c r="C17" s="32" t="s">
        <v>88</v>
      </c>
      <c r="D17" s="32" t="s">
        <v>90</v>
      </c>
      <c r="E17" s="32" t="s">
        <v>89</v>
      </c>
      <c r="F17" s="19"/>
      <c r="G17" s="2" t="s">
        <v>34</v>
      </c>
      <c r="H17" s="2">
        <v>60</v>
      </c>
      <c r="I17" s="5"/>
      <c r="J17" s="12">
        <f t="shared" si="0"/>
        <v>0</v>
      </c>
    </row>
    <row r="18" spans="1:10" ht="64.5" thickBot="1" x14ac:dyDescent="0.3">
      <c r="A18" s="45" t="s">
        <v>75</v>
      </c>
      <c r="B18" s="43" t="s">
        <v>94</v>
      </c>
      <c r="C18" s="43" t="s">
        <v>91</v>
      </c>
      <c r="D18" s="44" t="s">
        <v>92</v>
      </c>
      <c r="E18" s="43" t="s">
        <v>93</v>
      </c>
      <c r="F18" s="21"/>
      <c r="G18" s="2" t="s">
        <v>34</v>
      </c>
      <c r="H18" s="2">
        <v>200</v>
      </c>
      <c r="I18" s="5"/>
      <c r="J18" s="12">
        <f>ROUND(H18*I18,2)</f>
        <v>0</v>
      </c>
    </row>
    <row r="19" spans="1:10" ht="15.75" thickBot="1" x14ac:dyDescent="0.3">
      <c r="A19" s="7" t="s">
        <v>76</v>
      </c>
      <c r="B19" s="46" t="s">
        <v>24</v>
      </c>
      <c r="C19" s="47"/>
      <c r="D19" s="47"/>
      <c r="E19" s="47"/>
      <c r="F19" s="47"/>
      <c r="G19" s="47"/>
      <c r="H19" s="47"/>
      <c r="I19" s="48"/>
      <c r="J19" s="13">
        <v>10000</v>
      </c>
    </row>
    <row r="20" spans="1:10" ht="38.25" x14ac:dyDescent="0.25">
      <c r="A20" s="49"/>
      <c r="B20" s="49"/>
      <c r="C20" s="49"/>
      <c r="D20" s="49"/>
      <c r="E20" s="49"/>
      <c r="F20" s="49"/>
      <c r="G20" s="49"/>
      <c r="H20" s="50"/>
      <c r="I20" s="22" t="s">
        <v>25</v>
      </c>
      <c r="J20" s="53">
        <f>SUM(J5:J19)</f>
        <v>10000</v>
      </c>
    </row>
    <row r="21" spans="1:10" ht="51.75" thickBot="1" x14ac:dyDescent="0.3">
      <c r="A21" s="51"/>
      <c r="B21" s="51"/>
      <c r="C21" s="51"/>
      <c r="D21" s="51"/>
      <c r="E21" s="51"/>
      <c r="F21" s="51"/>
      <c r="G21" s="51"/>
      <c r="H21" s="52"/>
      <c r="I21" s="23" t="s">
        <v>85</v>
      </c>
      <c r="J21" s="54"/>
    </row>
    <row r="23" spans="1:10" ht="33" customHeight="1" thickBot="1" x14ac:dyDescent="0.3">
      <c r="I23" s="4" t="s">
        <v>26</v>
      </c>
      <c r="J23" s="16" t="s">
        <v>27</v>
      </c>
    </row>
    <row r="26" spans="1:10" x14ac:dyDescent="0.25">
      <c r="C26" t="s">
        <v>28</v>
      </c>
      <c r="I26" s="1" t="s">
        <v>29</v>
      </c>
    </row>
    <row r="27" spans="1:10" x14ac:dyDescent="0.25">
      <c r="I27" t="s">
        <v>30</v>
      </c>
    </row>
  </sheetData>
  <sheetProtection algorithmName="SHA-512" hashValue="79zdCmWlhgq5PxVzJJk4kWKEaL+ZNaJV6/zNDm1JMsE2BDmH39O2uw1E0joCTKO5T90kw6+TwWIVkiCma5GkfQ==" saltValue="uwM6Eo0uu0EuEKPs0ZhtTw==" spinCount="100000" sheet="1" objects="1" scenarios="1"/>
  <mergeCells count="11">
    <mergeCell ref="B19:I19"/>
    <mergeCell ref="A20:H21"/>
    <mergeCell ref="J20:J21"/>
    <mergeCell ref="G2:G3"/>
    <mergeCell ref="H2:H3"/>
    <mergeCell ref="I2:I3"/>
    <mergeCell ref="J2:J3"/>
    <mergeCell ref="B4:E4"/>
    <mergeCell ref="A2:A3"/>
    <mergeCell ref="B2:E2"/>
    <mergeCell ref="B3:E3"/>
  </mergeCells>
  <phoneticPr fontId="5" type="noConversion"/>
  <pageMargins left="0.70866141732283472" right="0.70866141732283472" top="0.55118110236220474" bottom="0.55118110236220474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Zestawienie2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TZ1.374.10.2025.AS	Zestawienie materiałowe dla części 1</dc:title>
  <dc:creator>Adam Smarz</dc:creator>
  <cp:lastModifiedBy>Adam Smarz</cp:lastModifiedBy>
  <cp:lastPrinted>2023-02-15T19:49:36Z</cp:lastPrinted>
  <dcterms:created xsi:type="dcterms:W3CDTF">2023-02-15T19:20:43Z</dcterms:created>
  <dcterms:modified xsi:type="dcterms:W3CDTF">2025-02-18T10:47:21Z</dcterms:modified>
</cp:coreProperties>
</file>