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s\2025\do 130.000\części\"/>
    </mc:Choice>
  </mc:AlternateContent>
  <xr:revisionPtr revIDLastSave="0" documentId="8_{0E39FF8A-90C5-422B-B75F-DCCA23F0FF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F34" i="1" l="1"/>
  <c r="F40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5" i="1"/>
  <c r="F36" i="1"/>
  <c r="F37" i="1"/>
  <c r="F38" i="1"/>
  <c r="F39" i="1"/>
  <c r="F41" i="1"/>
  <c r="F42" i="1"/>
  <c r="F43" i="1"/>
  <c r="F44" i="1"/>
  <c r="F6" i="1"/>
  <c r="F46" i="1" l="1"/>
</calcChain>
</file>

<file path=xl/sharedStrings.xml><?xml version="1.0" encoding="utf-8"?>
<sst xmlns="http://schemas.openxmlformats.org/spreadsheetml/2006/main" count="145" uniqueCount="108">
  <si>
    <t>Lp.</t>
  </si>
  <si>
    <t xml:space="preserve">Jm. </t>
  </si>
  <si>
    <t>Szacunkowa</t>
  </si>
  <si>
    <t xml:space="preserve">Cena za jm. </t>
  </si>
  <si>
    <t>Wartość brutto:</t>
  </si>
  <si>
    <t>ilość:</t>
  </si>
  <si>
    <t>A</t>
  </si>
  <si>
    <t>B</t>
  </si>
  <si>
    <t>C</t>
  </si>
  <si>
    <t>D</t>
  </si>
  <si>
    <t>E</t>
  </si>
  <si>
    <t>F</t>
  </si>
  <si>
    <t>1.</t>
  </si>
  <si>
    <t>Szampon do mycia samochodów K2 Express Plus (opakowanie 1litr)</t>
  </si>
  <si>
    <t>2.</t>
  </si>
  <si>
    <t>3.</t>
  </si>
  <si>
    <t>4.</t>
  </si>
  <si>
    <t>Płyn do spryskiwaczy zimowy K2 Claren -22C, (opakowanie 5l)</t>
  </si>
  <si>
    <t>5.</t>
  </si>
  <si>
    <t>Odmrażacz do szyb w atomizerze K2 Alaska (opakowanie 700 ml)</t>
  </si>
  <si>
    <t>6.</t>
  </si>
  <si>
    <t>7.</t>
  </si>
  <si>
    <t>8.</t>
  </si>
  <si>
    <t>Płyn Do Szyb K2 Nuta (opakowanie 700ml)</t>
  </si>
  <si>
    <t>9.</t>
  </si>
  <si>
    <t>10.</t>
  </si>
  <si>
    <t>Smar teflonowy Interflon Fin Grease LS 2 (opakowanie kartusz 400ml)</t>
  </si>
  <si>
    <t>11.</t>
  </si>
  <si>
    <t>Olej z teflonem Interflon Fin Lube TF spray (opakowanie 500ml)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</si>
  <si>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</si>
  <si>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</si>
  <si>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</si>
  <si>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</si>
  <si>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</si>
  <si>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</si>
  <si>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</si>
  <si>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</si>
  <si>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</si>
  <si>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</si>
  <si>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</si>
  <si>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</si>
  <si>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</si>
  <si>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</si>
  <si>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</si>
  <si>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</si>
  <si>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</si>
  <si>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</si>
  <si>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</si>
  <si>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</si>
  <si>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</si>
  <si>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</si>
  <si>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</si>
  <si>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Smar o wysokiej przyczepności HHS 2000 Wurth 0893106 (opakowanie 500ml)</t>
  </si>
  <si>
    <t>35.</t>
  </si>
  <si>
    <t xml:space="preserve">Spray do styków KONTAKT SPRAY Wurth 0890100 (opakowanie 300ml) </t>
  </si>
  <si>
    <t>36.</t>
  </si>
  <si>
    <t>37.</t>
  </si>
  <si>
    <t>38.</t>
  </si>
  <si>
    <t xml:space="preserve">Środek dezynfekcyjny do klimatyzacji w sprayu Wurth 089376410  (opakowanie 300ml) </t>
  </si>
  <si>
    <t>39.</t>
  </si>
  <si>
    <t>Środek do czyszczenia hamulców Plus Wurth  089010810 (opakowanie 500ml)</t>
  </si>
  <si>
    <t>40.</t>
  </si>
  <si>
    <t>Spray miedziany CU 800 Wurth 0893800 (opakowanie 300ml)</t>
  </si>
  <si>
    <t>Silikon w sprayu Wurth 0893221000  (opakowanie 400ml)</t>
  </si>
  <si>
    <t>Odrdzewiacz Rost-Off Wurth 08902  (opakowanie 300ml)</t>
  </si>
  <si>
    <t>Zestaw Ciężarki klejone ołowiane Tip Top SLIM do felg aluminiowych- 5/10g (100sztuk)</t>
  </si>
  <si>
    <t>Ciężarki klejone do felg kaseta  FiveStars - 5g ocynk (1000 sztuk)</t>
  </si>
  <si>
    <t>Zestaw ciężarki nabijane ołowiane do felg aluminiowych Fivestars 5-45g x 100szt/ 50gr x 50szt. ( łącznie 950 sztuk)</t>
  </si>
  <si>
    <t>%</t>
  </si>
  <si>
    <t>Wysokość zaoferowanej marży nie może być niższa niż 0,01%. Zamawiający nie dopuszcza zaoferowania marży na poziomie przekraczającym 60% ceny zakupu.</t>
  </si>
  <si>
    <t>Data............................</t>
  </si>
  <si>
    <t>.........................................................................</t>
  </si>
  <si>
    <t>.....................................................................................</t>
  </si>
  <si>
    <t xml:space="preserve">                PODPIS OSOBY UPOWAŻNIONEJ</t>
  </si>
  <si>
    <t>IMIĘ I NAZWISKO OSOBY UPOWAŻNIONEJ</t>
  </si>
  <si>
    <t>brutto:</t>
  </si>
  <si>
    <t>Nazwa:</t>
  </si>
  <si>
    <t>kpl.</t>
  </si>
  <si>
    <t>szt.</t>
  </si>
  <si>
    <t>Chemia i materiały nie ujęte w zestawieniu powyżej (szacunkowa maksymalna kwota, do której mogą być realizowane dodatkowe zamówienia).</t>
  </si>
  <si>
    <t xml:space="preserve">                                                                         Częśc 4 zamówienia: chemia samochodowa i warsztatowa, pióra wycieraczek, akcesoria do serwisu ogumienia.</t>
  </si>
  <si>
    <t>Płyn do spryskiwaczy letni K2 Nano (opakowanie 5l)</t>
  </si>
  <si>
    <t>TENZI Super Green SPECJAL (opakowanie 10 L) </t>
  </si>
  <si>
    <t>Cx-80 Płyn Konserwująco-Naprawczy (opakowanie 250ml)</t>
  </si>
  <si>
    <t>ELEKTROSOL S-PM - DO OCHRONY STYKÓW (opakowanie 150ML)</t>
  </si>
  <si>
    <t>Interflon FIN Grease aerozol (opakowanie 300ml)</t>
  </si>
  <si>
    <t>Interflon FIN Super (opakowanie 300ml)</t>
  </si>
  <si>
    <t>Smar teflonowy Interflon Fin Grease LS 1/2 (opakowanie 1litr)</t>
  </si>
  <si>
    <t xml:space="preserve">Wartosć ogółem brutto stanowi ofertę za wykonanie całości przedmiotu zamówienia wraz ze </t>
  </si>
  <si>
    <t>wszystkimi kosztami niezbednymi do jego realizacji, w tym koszty transportu na miejsce dostawy.</t>
  </si>
  <si>
    <t>BOLL Multi środek smar wielofunkcyjny (spray 400ml)</t>
  </si>
  <si>
    <t>Środek penetrujący K2 Vulcan (opakowanie 500ml)</t>
  </si>
  <si>
    <t>Srodek do usuwania insektówK2 NUTA ANTI INSECT PRO (opakowanie 1000ml)</t>
  </si>
  <si>
    <t>Środek do czyszczenia K2 ROTON PRO (opakowanie 1000ml)</t>
  </si>
  <si>
    <t>Środek do opon i gumy opon K2 BOLD (opakowanie 600ml)</t>
  </si>
  <si>
    <t>K2 SZCZOTKA DO MYCIA RĘCZNEGO (indeks produktu M350)</t>
  </si>
  <si>
    <t>Smarownica pneumatyczna Metabo DFP400 601572000</t>
  </si>
  <si>
    <t>ACRYLMED Maść montażowa z uszczelniaczem (Delta Czerwona) - Pasta do montażu opon (opakowanie 4 kg)</t>
  </si>
  <si>
    <t>Boll Zmywacz Uniwersalny Odtłuszczacz w Sprayu (opakowanie 400ml)</t>
  </si>
  <si>
    <t>Wurth Pianka do wykrywania nieszczelności Wurth indeks: 100380 (opakowanie 400ml)</t>
  </si>
  <si>
    <t>LIQUI MOLY Pro-Line środek do usuwania świec żarowych i wtryskiwaczy  nr art.: 3379 (opakowanie 400ml)</t>
  </si>
  <si>
    <t>Feniks Coconut &amp; Vanilla Interior Dressing – Pielęgnacja wnętrza pojazdu (opakowanie 1 litr)</t>
  </si>
  <si>
    <t>Feniks Glass A-F – Preparat do mycia szyb (opakowanie 1 litr)</t>
  </si>
  <si>
    <t>ATE PASTA DO TŁOCZKÓW PROWADNIC CYLINDERKÓW Indeks: 03.9902-0521.2 (opakowanie 180g)
ATE PASTA DO TŁOCZKÓW PROWADNIC CYLINDERKÓW Indeks: 03.9902-0521.2  (opakowanie 180g)</t>
  </si>
  <si>
    <t xml:space="preserve"> WURTH preparat do pielęgnacji stali szlachetnej, nr katalogowy 0893121   (opakowanie 400 ml) </t>
  </si>
  <si>
    <t>Preparat do myjni Bio Circle CB100 (opakowanie 20 litrów)</t>
  </si>
  <si>
    <t>Cena oferty ogółem brutto (suma poz.1 do 40):</t>
  </si>
  <si>
    <t>Stała marża na chemię i materiały nie ujęte w zestawieniu (poz. 40) wyniesie w całym okresie obowiązywania umowy: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</si>
</sst>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#,##0.00\ &quot;zł&quot;"/>
  </numFmts>
  <fonts count="11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9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rgb="FFFF0000"/>
      <name val="Czcionka tekstu podstawowego"/>
      <family val="2"/>
      <charset val="238"/>
    </font>
    <font>
      <sz val="8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164" fontId="5" fillId="2" borderId="5" xfId="0" applyNumberFormat="1" applyFont="1" applyFill="1" applyBorder="1"/>
    <xf numFmtId="0" fontId="5" fillId="2" borderId="5" xfId="0" applyFont="1" applyFill="1" applyBorder="1" applyAlignment="1" applyProtection="1">
      <alignment horizontal="right"/>
      <protection locked="0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/>
    <xf numFmtId="164" fontId="7" fillId="0" borderId="3" xfId="0" applyNumberFormat="1" applyFont="1" applyBorder="1" applyProtection="1">
      <protection locked="0"/>
    </xf>
    <xf numFmtId="164" fontId="7" fillId="0" borderId="3" xfId="0" applyNumberFormat="1" applyFont="1" applyBorder="1"/>
    <xf numFmtId="0" fontId="7" fillId="0" borderId="3" xfId="0" applyFont="1" applyBorder="1" applyAlignment="1">
      <alignment wrapText="1"/>
    </xf>
    <xf numFmtId="0" fontId="7" fillId="0" borderId="3" xfId="1" applyFont="1" applyBorder="1" applyAlignment="1">
      <alignment wrapText="1"/>
    </xf>
    <xf numFmtId="0" fontId="5" fillId="0" borderId="6" xfId="0" applyFont="1" applyBorder="1"/>
    <xf numFmtId="0" fontId="5" fillId="0" borderId="8" xfId="0" applyFont="1" applyBorder="1" applyAlignment="1">
      <alignment horizontal="center"/>
    </xf>
    <xf numFmtId="0" fontId="5" fillId="0" borderId="8" xfId="0" applyFont="1" applyBorder="1"/>
    <xf numFmtId="0" fontId="5" fillId="0" borderId="4" xfId="0" applyFont="1" applyBorder="1"/>
    <xf numFmtId="8" fontId="5" fillId="0" borderId="7" xfId="0" applyNumberFormat="1" applyFont="1" applyBorder="1"/>
    <xf numFmtId="0" fontId="8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9" fillId="0" borderId="0" xfId="0" applyFont="1"/>
    <xf numFmtId="0" fontId="7" fillId="0" borderId="0" xfId="0" applyFont="1" applyAlignment="1">
      <alignment wrapText="1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4"/>
  <sheetViews>
    <sheetView tabSelected="1" view="pageLayout" topLeftCell="A9" zoomScaleNormal="100" workbookViewId="0">
      <selection activeCell="B31" sqref="B31"/>
    </sheetView>
  </sheetViews>
  <sheetFormatPr defaultRowHeight="14.25"/>
  <cols>
    <col min="1" max="1" width="3.5" style="1" customWidth="1"/>
    <col min="2" max="2" width="83.875" customWidth="1"/>
    <col min="3" max="3" width="5.25" style="1" customWidth="1"/>
    <col min="4" max="4" width="11" customWidth="1"/>
    <col min="5" max="5" width="10.125" customWidth="1"/>
    <col min="6" max="6" width="12.125" customWidth="1"/>
  </cols>
  <sheetData>
    <row r="1" spans="1:6" ht="15">
      <c r="A1" s="5"/>
      <c r="B1" s="10" t="s">
        <v>80</v>
      </c>
      <c r="C1" s="5"/>
      <c r="D1" s="5"/>
      <c r="E1" s="6"/>
      <c r="F1" s="6"/>
    </row>
    <row r="2" spans="1:6" ht="15">
      <c r="A2" s="5"/>
      <c r="B2" s="6"/>
      <c r="C2" s="5"/>
      <c r="D2" s="5"/>
      <c r="E2" s="6"/>
      <c r="F2" s="6"/>
    </row>
    <row r="3" spans="1:6" ht="14.1" customHeight="1">
      <c r="A3" s="11" t="s">
        <v>0</v>
      </c>
      <c r="B3" s="11" t="s">
        <v>76</v>
      </c>
      <c r="C3" s="11" t="s">
        <v>1</v>
      </c>
      <c r="D3" s="11" t="s">
        <v>2</v>
      </c>
      <c r="E3" s="11" t="s">
        <v>3</v>
      </c>
      <c r="F3" s="11" t="s">
        <v>4</v>
      </c>
    </row>
    <row r="4" spans="1:6" ht="14.1" customHeight="1">
      <c r="A4" s="12"/>
      <c r="B4" s="12"/>
      <c r="C4" s="12"/>
      <c r="D4" s="12" t="s">
        <v>5</v>
      </c>
      <c r="E4" s="12" t="s">
        <v>75</v>
      </c>
      <c r="F4" s="12"/>
    </row>
    <row r="5" spans="1:6" s="2" customFormat="1" ht="13.5" customHeight="1">
      <c r="A5" s="13" t="s">
        <v>6</v>
      </c>
      <c r="B5" s="13" t="s">
        <v>7</v>
      </c>
      <c r="C5" s="14" t="s">
        <v>8</v>
      </c>
      <c r="D5" s="13" t="s">
        <v>9</v>
      </c>
      <c r="E5" s="13" t="s">
        <v>10</v>
      </c>
      <c r="F5" s="13" t="s">
        <v>11</v>
      </c>
    </row>
    <row r="6" spans="1:6" s="4" customFormat="1" ht="12" customHeight="1">
      <c r="A6" s="13" t="s">
        <v>12</v>
      </c>
      <c r="B6" s="15" t="s">
        <v>13</v>
      </c>
      <c r="C6" s="14" t="s">
        <v>78</v>
      </c>
      <c r="D6" s="13">
        <v>50</v>
      </c>
      <c r="E6" s="16"/>
      <c r="F6" s="17">
        <f>ROUND(D6*E6,2)</f>
        <v>0</v>
      </c>
    </row>
    <row r="7" spans="1:6" s="4" customFormat="1" ht="12" customHeight="1">
      <c r="A7" s="13" t="s">
        <v>14</v>
      </c>
      <c r="B7" s="15" t="s">
        <v>17</v>
      </c>
      <c r="C7" s="14" t="s">
        <v>78</v>
      </c>
      <c r="D7" s="13">
        <v>250</v>
      </c>
      <c r="E7" s="16"/>
      <c r="F7" s="17">
        <f t="shared" ref="F7:F44" si="0">ROUND(D7*E7,2)</f>
        <v>0</v>
      </c>
    </row>
    <row r="8" spans="1:6" s="4" customFormat="1" ht="12" customHeight="1">
      <c r="A8" s="13" t="s">
        <v>15</v>
      </c>
      <c r="B8" s="15" t="s">
        <v>81</v>
      </c>
      <c r="C8" s="14" t="s">
        <v>78</v>
      </c>
      <c r="D8" s="13">
        <v>100</v>
      </c>
      <c r="E8" s="16"/>
      <c r="F8" s="17">
        <f t="shared" si="0"/>
        <v>0</v>
      </c>
    </row>
    <row r="9" spans="1:6" s="4" customFormat="1" ht="12" customHeight="1">
      <c r="A9" s="13" t="s">
        <v>16</v>
      </c>
      <c r="B9" s="15" t="s">
        <v>19</v>
      </c>
      <c r="C9" s="14" t="s">
        <v>78</v>
      </c>
      <c r="D9" s="13">
        <v>20</v>
      </c>
      <c r="E9" s="16"/>
      <c r="F9" s="17">
        <f t="shared" si="0"/>
        <v>0</v>
      </c>
    </row>
    <row r="10" spans="1:6" s="4" customFormat="1" ht="12" customHeight="1">
      <c r="A10" s="13" t="s">
        <v>18</v>
      </c>
      <c r="B10" s="15" t="s">
        <v>28</v>
      </c>
      <c r="C10" s="14" t="s">
        <v>78</v>
      </c>
      <c r="D10" s="13">
        <v>5</v>
      </c>
      <c r="E10" s="16"/>
      <c r="F10" s="17">
        <f t="shared" si="0"/>
        <v>0</v>
      </c>
    </row>
    <row r="11" spans="1:6" s="4" customFormat="1" ht="12" customHeight="1">
      <c r="A11" s="13" t="s">
        <v>20</v>
      </c>
      <c r="B11" s="15" t="s">
        <v>97</v>
      </c>
      <c r="C11" s="14" t="s">
        <v>78</v>
      </c>
      <c r="D11" s="13">
        <v>2</v>
      </c>
      <c r="E11" s="16"/>
      <c r="F11" s="17">
        <f t="shared" si="0"/>
        <v>0</v>
      </c>
    </row>
    <row r="12" spans="1:6" s="4" customFormat="1" ht="12" customHeight="1">
      <c r="A12" s="13" t="s">
        <v>21</v>
      </c>
      <c r="B12" s="18" t="s">
        <v>98</v>
      </c>
      <c r="C12" s="14" t="s">
        <v>78</v>
      </c>
      <c r="D12" s="13">
        <v>80</v>
      </c>
      <c r="E12" s="16"/>
      <c r="F12" s="17">
        <f t="shared" si="0"/>
        <v>0</v>
      </c>
    </row>
    <row r="13" spans="1:6" s="4" customFormat="1" ht="12" customHeight="1">
      <c r="A13" s="13" t="s">
        <v>22</v>
      </c>
      <c r="B13" s="15" t="s">
        <v>99</v>
      </c>
      <c r="C13" s="14" t="s">
        <v>78</v>
      </c>
      <c r="D13" s="13">
        <v>5</v>
      </c>
      <c r="E13" s="16"/>
      <c r="F13" s="17">
        <f t="shared" si="0"/>
        <v>0</v>
      </c>
    </row>
    <row r="14" spans="1:6" s="4" customFormat="1" ht="12" customHeight="1">
      <c r="A14" s="13" t="s">
        <v>24</v>
      </c>
      <c r="B14" s="18" t="s">
        <v>92</v>
      </c>
      <c r="C14" s="14" t="s">
        <v>78</v>
      </c>
      <c r="D14" s="13">
        <v>30</v>
      </c>
      <c r="E14" s="16"/>
      <c r="F14" s="17">
        <f t="shared" si="0"/>
        <v>0</v>
      </c>
    </row>
    <row r="15" spans="1:6" s="4" customFormat="1" ht="12" customHeight="1">
      <c r="A15" s="13" t="s">
        <v>25</v>
      </c>
      <c r="B15" s="19" t="s">
        <v>100</v>
      </c>
      <c r="C15" s="14" t="s">
        <v>78</v>
      </c>
      <c r="D15" s="13">
        <v>2</v>
      </c>
      <c r="E15" s="16"/>
      <c r="F15" s="17">
        <f t="shared" si="0"/>
        <v>0</v>
      </c>
    </row>
    <row r="16" spans="1:6" s="27" customFormat="1" ht="12" customHeight="1">
      <c r="A16" s="13" t="s">
        <v>27</v>
      </c>
      <c r="B16" s="19" t="s">
        <v>91</v>
      </c>
      <c r="C16" s="14" t="s">
        <v>78</v>
      </c>
      <c r="D16" s="13">
        <v>60</v>
      </c>
      <c r="E16" s="16"/>
      <c r="F16" s="17">
        <f t="shared" si="0"/>
        <v>0</v>
      </c>
    </row>
    <row r="17" spans="1:6" s="27" customFormat="1" ht="12" customHeight="1">
      <c r="A17" s="13" t="s">
        <v>29</v>
      </c>
      <c r="B17" s="15" t="s">
        <v>93</v>
      </c>
      <c r="C17" s="14" t="s">
        <v>78</v>
      </c>
      <c r="D17" s="13">
        <v>24</v>
      </c>
      <c r="E17" s="16"/>
      <c r="F17" s="17">
        <f t="shared" si="0"/>
        <v>0</v>
      </c>
    </row>
    <row r="18" spans="1:6" s="4" customFormat="1" ht="12" customHeight="1">
      <c r="A18" s="13" t="s">
        <v>30</v>
      </c>
      <c r="B18" s="19" t="s">
        <v>94</v>
      </c>
      <c r="C18" s="14" t="s">
        <v>78</v>
      </c>
      <c r="D18" s="13">
        <v>6</v>
      </c>
      <c r="E18" s="16"/>
      <c r="F18" s="17">
        <f t="shared" si="0"/>
        <v>0</v>
      </c>
    </row>
    <row r="19" spans="1:6" s="4" customFormat="1" ht="12" customHeight="1">
      <c r="A19" s="13" t="s">
        <v>31</v>
      </c>
      <c r="B19" s="15" t="s">
        <v>23</v>
      </c>
      <c r="C19" s="14" t="s">
        <v>78</v>
      </c>
      <c r="D19" s="13">
        <v>12</v>
      </c>
      <c r="E19" s="16"/>
      <c r="F19" s="17">
        <f t="shared" si="0"/>
        <v>0</v>
      </c>
    </row>
    <row r="20" spans="1:6" s="4" customFormat="1" ht="12" customHeight="1">
      <c r="A20" s="13" t="s">
        <v>32</v>
      </c>
      <c r="B20" s="15" t="s">
        <v>26</v>
      </c>
      <c r="C20" s="14" t="s">
        <v>78</v>
      </c>
      <c r="D20" s="13">
        <v>10</v>
      </c>
      <c r="E20" s="16"/>
      <c r="F20" s="17">
        <f t="shared" si="0"/>
        <v>0</v>
      </c>
    </row>
    <row r="21" spans="1:6" s="4" customFormat="1" ht="12" customHeight="1">
      <c r="A21" s="13" t="s">
        <v>33</v>
      </c>
      <c r="B21" s="19" t="s">
        <v>101</v>
      </c>
      <c r="C21" s="14" t="s">
        <v>78</v>
      </c>
      <c r="D21" s="13">
        <v>20</v>
      </c>
      <c r="E21" s="16"/>
      <c r="F21" s="17">
        <f t="shared" si="0"/>
        <v>0</v>
      </c>
    </row>
    <row r="22" spans="1:6" s="4" customFormat="1" ht="12" customHeight="1">
      <c r="A22" s="13" t="s">
        <v>34</v>
      </c>
      <c r="B22" s="19" t="s">
        <v>102</v>
      </c>
      <c r="C22" s="14" t="s">
        <v>78</v>
      </c>
      <c r="D22" s="13">
        <v>20</v>
      </c>
      <c r="E22" s="16"/>
      <c r="F22" s="17">
        <f t="shared" si="0"/>
        <v>0</v>
      </c>
    </row>
    <row r="23" spans="1:6" s="4" customFormat="1" ht="12" customHeight="1">
      <c r="A23" s="13" t="s">
        <v>35</v>
      </c>
      <c r="B23" s="15" t="s">
        <v>90</v>
      </c>
      <c r="C23" s="14" t="s">
        <v>78</v>
      </c>
      <c r="D23" s="13">
        <v>12</v>
      </c>
      <c r="E23" s="16"/>
      <c r="F23" s="17">
        <f t="shared" si="0"/>
        <v>0</v>
      </c>
    </row>
    <row r="24" spans="1:6" s="4" customFormat="1" ht="12" customHeight="1">
      <c r="A24" s="13" t="s">
        <v>36</v>
      </c>
      <c r="B24" s="18" t="s">
        <v>103</v>
      </c>
      <c r="C24" s="14" t="s">
        <v>78</v>
      </c>
      <c r="D24" s="13">
        <v>6</v>
      </c>
      <c r="E24" s="16"/>
      <c r="F24" s="17">
        <f t="shared" si="0"/>
        <v>0</v>
      </c>
    </row>
    <row r="25" spans="1:6" s="4" customFormat="1" ht="12" customHeight="1">
      <c r="A25" s="13" t="s">
        <v>37</v>
      </c>
      <c r="B25" s="15" t="s">
        <v>52</v>
      </c>
      <c r="C25" s="14" t="s">
        <v>78</v>
      </c>
      <c r="D25" s="13">
        <v>12</v>
      </c>
      <c r="E25" s="16"/>
      <c r="F25" s="17">
        <f t="shared" si="0"/>
        <v>0</v>
      </c>
    </row>
    <row r="26" spans="1:6" s="4" customFormat="1" ht="12" customHeight="1">
      <c r="A26" s="13" t="s">
        <v>38</v>
      </c>
      <c r="B26" s="15" t="s">
        <v>54</v>
      </c>
      <c r="C26" s="14" t="s">
        <v>78</v>
      </c>
      <c r="D26" s="13">
        <v>2</v>
      </c>
      <c r="E26" s="16"/>
      <c r="F26" s="17">
        <f t="shared" si="0"/>
        <v>0</v>
      </c>
    </row>
    <row r="27" spans="1:6" s="4" customFormat="1" ht="12" customHeight="1">
      <c r="A27" s="13" t="s">
        <v>39</v>
      </c>
      <c r="B27" s="15" t="s">
        <v>82</v>
      </c>
      <c r="C27" s="14" t="s">
        <v>78</v>
      </c>
      <c r="D27" s="13">
        <v>15</v>
      </c>
      <c r="E27" s="16"/>
      <c r="F27" s="17">
        <f t="shared" si="0"/>
        <v>0</v>
      </c>
    </row>
    <row r="28" spans="1:6" s="4" customFormat="1" ht="12" customHeight="1">
      <c r="A28" s="13" t="s">
        <v>40</v>
      </c>
      <c r="B28" s="15" t="s">
        <v>58</v>
      </c>
      <c r="C28" s="14" t="s">
        <v>78</v>
      </c>
      <c r="D28" s="13">
        <v>2</v>
      </c>
      <c r="E28" s="16"/>
      <c r="F28" s="17">
        <f t="shared" si="0"/>
        <v>0</v>
      </c>
    </row>
    <row r="29" spans="1:6" s="4" customFormat="1" ht="12" customHeight="1">
      <c r="A29" s="13" t="s">
        <v>41</v>
      </c>
      <c r="B29" s="15" t="s">
        <v>60</v>
      </c>
      <c r="C29" s="14" t="s">
        <v>78</v>
      </c>
      <c r="D29" s="13">
        <v>24</v>
      </c>
      <c r="E29" s="16"/>
      <c r="F29" s="17">
        <f t="shared" si="0"/>
        <v>0</v>
      </c>
    </row>
    <row r="30" spans="1:6" s="4" customFormat="1" ht="12" customHeight="1">
      <c r="A30" s="13" t="s">
        <v>42</v>
      </c>
      <c r="B30" s="15" t="s">
        <v>62</v>
      </c>
      <c r="C30" s="14" t="s">
        <v>78</v>
      </c>
      <c r="D30" s="13">
        <v>2</v>
      </c>
      <c r="E30" s="16"/>
      <c r="F30" s="17">
        <f t="shared" si="0"/>
        <v>0</v>
      </c>
    </row>
    <row r="31" spans="1:6" s="4" customFormat="1" ht="12" customHeight="1">
      <c r="A31" s="13" t="s">
        <v>43</v>
      </c>
      <c r="B31" s="15" t="s">
        <v>63</v>
      </c>
      <c r="C31" s="14" t="s">
        <v>78</v>
      </c>
      <c r="D31" s="13">
        <v>6</v>
      </c>
      <c r="E31" s="16"/>
      <c r="F31" s="17">
        <f t="shared" si="0"/>
        <v>0</v>
      </c>
    </row>
    <row r="32" spans="1:6" s="4" customFormat="1" ht="12" customHeight="1">
      <c r="A32" s="13" t="s">
        <v>44</v>
      </c>
      <c r="B32" s="15" t="s">
        <v>64</v>
      </c>
      <c r="C32" s="14" t="s">
        <v>78</v>
      </c>
      <c r="D32" s="13">
        <v>12</v>
      </c>
      <c r="E32" s="16"/>
      <c r="F32" s="17">
        <f t="shared" si="0"/>
        <v>0</v>
      </c>
    </row>
    <row r="33" spans="1:6" s="4" customFormat="1" ht="11.25" customHeight="1">
      <c r="A33" s="13" t="s">
        <v>45</v>
      </c>
      <c r="B33" s="15" t="s">
        <v>95</v>
      </c>
      <c r="C33" s="14" t="s">
        <v>78</v>
      </c>
      <c r="D33" s="13">
        <v>10</v>
      </c>
      <c r="E33" s="16"/>
      <c r="F33" s="17">
        <f t="shared" si="0"/>
        <v>0</v>
      </c>
    </row>
    <row r="34" spans="1:6" s="4" customFormat="1" ht="11.25" customHeight="1">
      <c r="A34" s="13" t="s">
        <v>46</v>
      </c>
      <c r="B34" s="15" t="s">
        <v>105</v>
      </c>
      <c r="C34" s="14" t="s">
        <v>78</v>
      </c>
      <c r="D34" s="13">
        <v>4</v>
      </c>
      <c r="E34" s="16"/>
      <c r="F34" s="17">
        <f t="shared" si="0"/>
        <v>0</v>
      </c>
    </row>
    <row r="35" spans="1:6" s="4" customFormat="1" ht="11.25" customHeight="1">
      <c r="A35" s="13" t="s">
        <v>47</v>
      </c>
      <c r="B35" s="18" t="s">
        <v>104</v>
      </c>
      <c r="C35" s="14" t="s">
        <v>78</v>
      </c>
      <c r="D35" s="13">
        <v>6</v>
      </c>
      <c r="E35" s="16"/>
      <c r="F35" s="17">
        <f t="shared" si="0"/>
        <v>0</v>
      </c>
    </row>
    <row r="36" spans="1:6" s="4" customFormat="1" ht="11.25" customHeight="1">
      <c r="A36" s="13" t="s">
        <v>48</v>
      </c>
      <c r="B36" s="15" t="s">
        <v>83</v>
      </c>
      <c r="C36" s="14" t="s">
        <v>78</v>
      </c>
      <c r="D36" s="13">
        <v>10</v>
      </c>
      <c r="E36" s="16"/>
      <c r="F36" s="17">
        <f t="shared" si="0"/>
        <v>0</v>
      </c>
    </row>
    <row r="37" spans="1:6" s="4" customFormat="1" ht="11.25" customHeight="1">
      <c r="A37" s="13" t="s">
        <v>49</v>
      </c>
      <c r="B37" s="28" t="s">
        <v>84</v>
      </c>
      <c r="C37" s="13" t="s">
        <v>78</v>
      </c>
      <c r="D37" s="13">
        <v>2</v>
      </c>
      <c r="E37" s="16"/>
      <c r="F37" s="17">
        <f t="shared" si="0"/>
        <v>0</v>
      </c>
    </row>
    <row r="38" spans="1:6" s="4" customFormat="1" ht="11.25" customHeight="1">
      <c r="A38" s="13" t="s">
        <v>50</v>
      </c>
      <c r="B38" s="15" t="s">
        <v>85</v>
      </c>
      <c r="C38" s="14" t="s">
        <v>78</v>
      </c>
      <c r="D38" s="13">
        <v>2</v>
      </c>
      <c r="E38" s="16"/>
      <c r="F38" s="17">
        <f t="shared" si="0"/>
        <v>0</v>
      </c>
    </row>
    <row r="39" spans="1:6" s="4" customFormat="1" ht="11.25" customHeight="1">
      <c r="A39" s="13" t="s">
        <v>51</v>
      </c>
      <c r="B39" s="15" t="s">
        <v>86</v>
      </c>
      <c r="C39" s="14" t="s">
        <v>78</v>
      </c>
      <c r="D39" s="13">
        <v>2</v>
      </c>
      <c r="E39" s="16"/>
      <c r="F39" s="17">
        <f t="shared" si="0"/>
        <v>0</v>
      </c>
    </row>
    <row r="40" spans="1:6" s="4" customFormat="1" ht="11.25" customHeight="1">
      <c r="A40" s="13" t="s">
        <v>53</v>
      </c>
      <c r="B40" s="15" t="s">
        <v>87</v>
      </c>
      <c r="C40" s="14" t="s">
        <v>78</v>
      </c>
      <c r="D40" s="13">
        <v>2</v>
      </c>
      <c r="E40" s="16"/>
      <c r="F40" s="17">
        <f>ROUND(D40*E40,2)</f>
        <v>0</v>
      </c>
    </row>
    <row r="41" spans="1:6" s="4" customFormat="1" ht="11.25" customHeight="1">
      <c r="A41" s="13" t="s">
        <v>55</v>
      </c>
      <c r="B41" s="15" t="s">
        <v>96</v>
      </c>
      <c r="C41" s="14" t="s">
        <v>78</v>
      </c>
      <c r="D41" s="13">
        <v>2</v>
      </c>
      <c r="E41" s="16"/>
      <c r="F41" s="17">
        <f t="shared" si="0"/>
        <v>0</v>
      </c>
    </row>
    <row r="42" spans="1:6" s="4" customFormat="1" ht="12" customHeight="1">
      <c r="A42" s="13" t="s">
        <v>56</v>
      </c>
      <c r="B42" s="15" t="s">
        <v>65</v>
      </c>
      <c r="C42" s="14" t="s">
        <v>78</v>
      </c>
      <c r="D42" s="13">
        <v>6</v>
      </c>
      <c r="E42" s="16"/>
      <c r="F42" s="17">
        <f t="shared" si="0"/>
        <v>0</v>
      </c>
    </row>
    <row r="43" spans="1:6" s="4" customFormat="1" ht="12" customHeight="1">
      <c r="A43" s="13" t="s">
        <v>57</v>
      </c>
      <c r="B43" s="15" t="s">
        <v>66</v>
      </c>
      <c r="C43" s="14" t="s">
        <v>78</v>
      </c>
      <c r="D43" s="13">
        <v>1</v>
      </c>
      <c r="E43" s="16"/>
      <c r="F43" s="17">
        <f t="shared" si="0"/>
        <v>0</v>
      </c>
    </row>
    <row r="44" spans="1:6" s="4" customFormat="1" ht="12" customHeight="1">
      <c r="A44" s="13" t="s">
        <v>59</v>
      </c>
      <c r="B44" s="15" t="s">
        <v>67</v>
      </c>
      <c r="C44" s="14" t="s">
        <v>77</v>
      </c>
      <c r="D44" s="13">
        <v>1</v>
      </c>
      <c r="E44" s="16"/>
      <c r="F44" s="17">
        <f t="shared" si="0"/>
        <v>0</v>
      </c>
    </row>
    <row r="45" spans="1:6" s="4" customFormat="1" ht="12" customHeight="1" thickBot="1">
      <c r="A45" s="13" t="s">
        <v>61</v>
      </c>
      <c r="B45" s="20" t="s">
        <v>79</v>
      </c>
      <c r="C45" s="21"/>
      <c r="D45" s="22"/>
      <c r="E45" s="23"/>
      <c r="F45" s="24">
        <v>15000</v>
      </c>
    </row>
    <row r="46" spans="1:6" ht="15.75" thickBot="1">
      <c r="A46" s="5"/>
      <c r="B46" s="6"/>
      <c r="C46" s="5"/>
      <c r="D46" s="6"/>
      <c r="E46" s="25" t="s">
        <v>106</v>
      </c>
      <c r="F46" s="7">
        <f>SUM(F6:F45)</f>
        <v>15000</v>
      </c>
    </row>
    <row r="47" spans="1:6" ht="15.75" thickBot="1">
      <c r="A47" s="5"/>
      <c r="B47" s="6"/>
      <c r="C47" s="5"/>
      <c r="D47" s="6"/>
      <c r="E47" s="6"/>
      <c r="F47" s="6"/>
    </row>
    <row r="48" spans="1:6" ht="15.75" thickBot="1">
      <c r="A48" s="5"/>
      <c r="B48" s="6"/>
      <c r="C48" s="5"/>
      <c r="D48" s="6"/>
      <c r="E48" s="25" t="s">
        <v>107</v>
      </c>
      <c r="F48" s="8" t="s">
        <v>68</v>
      </c>
    </row>
    <row r="49" spans="1:6" ht="15">
      <c r="A49" s="5"/>
      <c r="B49" s="6"/>
      <c r="C49" s="5"/>
      <c r="D49" s="6"/>
      <c r="F49" s="9" t="s">
        <v>69</v>
      </c>
    </row>
    <row r="50" spans="1:6" ht="15">
      <c r="A50" s="5"/>
      <c r="B50" s="6"/>
      <c r="C50" s="5"/>
      <c r="D50" s="6"/>
      <c r="F50" s="9" t="s">
        <v>88</v>
      </c>
    </row>
    <row r="51" spans="1:6" ht="15">
      <c r="A51" s="5"/>
      <c r="B51" s="6"/>
      <c r="C51" s="5"/>
      <c r="D51" s="6"/>
      <c r="E51" s="9"/>
      <c r="F51" s="9" t="s">
        <v>89</v>
      </c>
    </row>
    <row r="52" spans="1:6" ht="15">
      <c r="A52" s="5"/>
      <c r="B52" s="6"/>
      <c r="C52" s="5"/>
      <c r="D52" s="6"/>
      <c r="E52" s="9"/>
      <c r="F52" s="6"/>
    </row>
    <row r="53" spans="1:6" s="3" customFormat="1" ht="15">
      <c r="A53" s="6" t="s">
        <v>70</v>
      </c>
      <c r="B53" s="6"/>
      <c r="C53" s="5"/>
      <c r="D53" s="6"/>
      <c r="E53" s="6"/>
      <c r="F53" s="6"/>
    </row>
    <row r="54" spans="1:6" s="3" customFormat="1" ht="15">
      <c r="A54" s="5"/>
      <c r="B54" s="6"/>
      <c r="C54" s="5"/>
      <c r="D54" s="6"/>
      <c r="E54" s="6"/>
      <c r="F54" s="6"/>
    </row>
    <row r="55" spans="1:6" s="3" customFormat="1" ht="15">
      <c r="A55" s="5"/>
      <c r="B55" s="6"/>
      <c r="C55" s="5"/>
      <c r="D55" s="6"/>
      <c r="E55" s="6"/>
      <c r="F55" s="6"/>
    </row>
    <row r="56" spans="1:6" s="3" customFormat="1" ht="15">
      <c r="A56" s="5"/>
      <c r="B56" s="6"/>
      <c r="C56" s="5"/>
      <c r="D56" s="6"/>
      <c r="E56" s="6"/>
      <c r="F56" s="6"/>
    </row>
    <row r="57" spans="1:6" s="3" customFormat="1" ht="15">
      <c r="A57" s="5"/>
      <c r="B57" s="6" t="s">
        <v>71</v>
      </c>
      <c r="C57" s="5" t="s">
        <v>72</v>
      </c>
      <c r="D57" s="6"/>
      <c r="E57" s="6"/>
      <c r="F57" s="6"/>
    </row>
    <row r="58" spans="1:6" s="3" customFormat="1" ht="15">
      <c r="A58" s="5"/>
      <c r="B58" s="6" t="s">
        <v>74</v>
      </c>
      <c r="C58" s="26" t="s">
        <v>73</v>
      </c>
      <c r="D58" s="6"/>
      <c r="E58" s="6"/>
      <c r="F58" s="6"/>
    </row>
    <row r="59" spans="1:6" ht="15">
      <c r="A59" s="5"/>
      <c r="B59" s="6"/>
      <c r="C59" s="5"/>
      <c r="D59" s="6"/>
      <c r="E59" s="6"/>
      <c r="F59" s="6"/>
    </row>
    <row r="60" spans="1:6" ht="15">
      <c r="A60" s="5"/>
      <c r="B60" s="6"/>
      <c r="C60" s="5"/>
      <c r="D60" s="6"/>
      <c r="E60" s="6"/>
      <c r="F60" s="6"/>
    </row>
    <row r="61" spans="1:6" ht="15">
      <c r="A61" s="5"/>
      <c r="B61" s="6"/>
      <c r="C61" s="5"/>
      <c r="D61" s="6"/>
      <c r="E61" s="6"/>
      <c r="F61" s="6"/>
    </row>
    <row r="62" spans="1:6" ht="15">
      <c r="A62" s="5"/>
      <c r="B62" s="6"/>
      <c r="C62" s="5"/>
      <c r="D62" s="6"/>
      <c r="E62" s="6"/>
      <c r="F62" s="6"/>
    </row>
    <row r="63" spans="1:6" ht="15">
      <c r="A63" s="5"/>
      <c r="B63" s="6"/>
      <c r="C63" s="5"/>
      <c r="D63" s="6"/>
      <c r="E63" s="6"/>
      <c r="F63" s="6"/>
    </row>
    <row r="64" spans="1:6" ht="15">
      <c r="A64" s="5"/>
      <c r="B64" s="6"/>
      <c r="C64" s="5"/>
      <c r="D64" s="6"/>
      <c r="E64" s="6"/>
      <c r="F64" s="6"/>
    </row>
  </sheetData>
  <sheetProtection algorithmName="SHA-512" hashValue="/ZwV5iabFyU9RovBk25z5bnFgVx4rYyBd6xBkog5ndHqTRXLAX0zGEK0LZHWJXRnIOHmRaJFaWukjw3kxr/FbQ==" saltValue="ln07vjskV3zl0DL4AI/jVw==" spinCount="100000" sheet="1" objects="1" scenarios="1"/>
  <phoneticPr fontId="10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&amp;L&amp;"-,Standardowy"Załącznik nr 4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6" sqref="D6:F65"/>
    </sheetView>
  </sheetViews>
  <sheetFormatPr defaultRowHeight="14.25"/>
  <cols>
    <col min="4" max="4" width="45.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TZ1.374.9.2025.AS Zestawienie materiałowe część 4</dc:title>
  <dc:creator>asmarz</dc:creator>
  <cp:lastModifiedBy>Adam Smarz</cp:lastModifiedBy>
  <cp:lastPrinted>2018-03-15T09:57:51Z</cp:lastPrinted>
  <dcterms:created xsi:type="dcterms:W3CDTF">2018-03-07T09:49:21Z</dcterms:created>
  <dcterms:modified xsi:type="dcterms:W3CDTF">2025-02-13T12:42:53Z</dcterms:modified>
</cp:coreProperties>
</file>