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2025\do 130.000\części\"/>
    </mc:Choice>
  </mc:AlternateContent>
  <xr:revisionPtr revIDLastSave="0" documentId="13_ncr:1_{71425AE7-7A24-4284-AA01-5695ECBE3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część 3" sheetId="1" r:id="rId1"/>
  </sheets>
  <definedNames>
    <definedName name="_xlnm._FilterDatabase" localSheetId="0" hidden="1">'Zestawienie część 3'!$A$2:$L$79</definedName>
  </definedNames>
  <calcPr calcId="191029"/>
</workbook>
</file>

<file path=xl/calcChain.xml><?xml version="1.0" encoding="utf-8"?>
<calcChain xmlns="http://schemas.openxmlformats.org/spreadsheetml/2006/main">
  <c r="H18" i="1" l="1"/>
  <c r="H19" i="1"/>
  <c r="H20" i="1"/>
  <c r="H21" i="1"/>
  <c r="H3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2" i="1"/>
  <c r="H80" i="1" l="1"/>
</calcChain>
</file>

<file path=xl/sharedStrings.xml><?xml version="1.0" encoding="utf-8"?>
<sst xmlns="http://schemas.openxmlformats.org/spreadsheetml/2006/main" count="330" uniqueCount="244">
  <si>
    <t>Lp.</t>
  </si>
  <si>
    <t>Nazwa</t>
  </si>
  <si>
    <t xml:space="preserve">Jm. </t>
  </si>
  <si>
    <t>1.</t>
  </si>
  <si>
    <t>2.</t>
  </si>
  <si>
    <t>3.</t>
  </si>
  <si>
    <t>Filtr paliwa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</si>
  <si>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</si>
  <si>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</si>
  <si>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</si>
  <si>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</si>
  <si>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</si>
  <si>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</si>
  <si>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</si>
  <si>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</si>
  <si>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</si>
  <si>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</si>
  <si>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</si>
  <si>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</si>
  <si>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</si>
  <si>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</si>
  <si>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</si>
  <si>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</si>
  <si>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</si>
  <si>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</si>
  <si>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</si>
  <si>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</si>
  <si>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</si>
  <si>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</si>
  <si>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</si>
  <si>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</si>
  <si>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</si>
  <si>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</si>
  <si>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</si>
  <si>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</si>
  <si>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</si>
  <si>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</si>
  <si>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</si>
  <si>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</si>
  <si>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</si>
  <si>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</si>
  <si>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</si>
  <si>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</si>
  <si>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</si>
  <si>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</si>
  <si>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</si>
  <si>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</si>
  <si>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</si>
  <si>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</si>
  <si>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</si>
  <si>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</si>
  <si>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</si>
  <si>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</si>
  <si>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</si>
  <si>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</si>
  <si>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</si>
  <si>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</si>
  <si>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</si>
  <si>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</si>
  <si>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</si>
  <si>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</si>
  <si>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</si>
  <si>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</si>
  <si>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</si>
  <si>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</si>
  <si>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</si>
  <si>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</si>
  <si>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</si>
  <si>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</si>
  <si>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</si>
  <si>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</si>
  <si>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</si>
  <si>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</si>
  <si>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</si>
  <si>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</si>
  <si>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</si>
  <si>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</si>
  <si>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</si>
  <si>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Data............................</t>
  </si>
  <si>
    <t>.........................................................................</t>
  </si>
  <si>
    <t>.....................................................................................</t>
  </si>
  <si>
    <t xml:space="preserve">IMIĘ I NAZWISKO </t>
  </si>
  <si>
    <t>PODPIS OSOBY UPOWAŻNIONEJ</t>
  </si>
  <si>
    <t>OSOBY UPOWAŻNIONEJ</t>
  </si>
  <si>
    <t>%</t>
  </si>
  <si>
    <t>Wysokość zaoferowanej marży nie może być niższa niż 0,01%. Zamawiający nie dopuszcza zaoferowania marży na poziomie przekraczającym 60% ceny zakupu.</t>
  </si>
  <si>
    <t>Ilość:</t>
  </si>
  <si>
    <t>szt.</t>
  </si>
  <si>
    <t>Części zamienne nie ujęte w zestawieniu powyżej (szacunkowa maksymalna kwota, do której mogą być realizowane dodatkowe zamówienia).</t>
  </si>
  <si>
    <t xml:space="preserve">Wartosć ogółem brutto stanowi ofertę za wykonanie całości przedmiotu zamówienia wraz </t>
  </si>
  <si>
    <t>ze wszystkimi kosztami niezbednymi do jego realizacji, w tym koszty transportu na miejsce dostawy.</t>
  </si>
  <si>
    <t>Producent i nr części (do wyboru wyłącznie spośród z wymienionych poniżej):</t>
  </si>
  <si>
    <t>Wartość brutto:</t>
  </si>
  <si>
    <t>Cena za jm. brutto:</t>
  </si>
  <si>
    <t>Nazwa oferowanego producenta części (1 z wymienionych w kolumnie 3) :</t>
  </si>
  <si>
    <t>Filtr oleju silnika</t>
  </si>
  <si>
    <t>FILTRON OP626, HENGST FILTER H210W01 lub MANN-FILTER W 1160</t>
  </si>
  <si>
    <t>Filtr powietrza silnika</t>
  </si>
  <si>
    <t xml:space="preserve">FILTRON AM446/2, HENGST FILTER E307L lub BOSCH F 026 400 067 </t>
  </si>
  <si>
    <t xml:space="preserve">FILTRON PP837/2, HENGST FILTER H70WDK06 lub MANN-FILTER WDK 724/1 </t>
  </si>
  <si>
    <t>Wkład osuszacza</t>
  </si>
  <si>
    <t xml:space="preserve">FILTRON AD785, HENGST FILTER T250W lub  MANN-FILTER TB 1374 x </t>
  </si>
  <si>
    <t>Filtr oleju hydraulicznego</t>
  </si>
  <si>
    <t xml:space="preserve">FILTRON OM512, HENGST FILTER E10H02 lub MANN-FILTER H 601/4 </t>
  </si>
  <si>
    <t>MANN-FILTER C 26 1005, BOSCH F 026 400 256 lub HENGST FILTER E811L</t>
  </si>
  <si>
    <t>Wkład filtra paliwa</t>
  </si>
  <si>
    <t>SEPAR 00530/50H lub MAN 85.12501-0003</t>
  </si>
  <si>
    <t>Filtr kabiny</t>
  </si>
  <si>
    <t xml:space="preserve">FILTRON K1133A, HENGST FILTER E954LC lub MANN-FILTER CUK 4795 </t>
  </si>
  <si>
    <t>FILTRON OE610A, BOSCH 1 457 429 278 lub HENGST FILTER E172H D35</t>
  </si>
  <si>
    <t xml:space="preserve">FILTRON PE977/1, MANN-FILTER PU 1059 x lub HENGST FILTER E422KP D98 </t>
  </si>
  <si>
    <t>FILTRON AD785/4, MANN-FILTER TB 1394/1 x lub  BOSCH 0 986 628 254</t>
  </si>
  <si>
    <t>Pasek klinowy 4PK1418</t>
  </si>
  <si>
    <t>DAYCO 4PK1418HD</t>
  </si>
  <si>
    <t>Filtr siatkowy</t>
  </si>
  <si>
    <t xml:space="preserve">MANN-FILTER PU 50 z, HENGST FILTER E11S03 D65 lub  BOSCH F 026 402 131 </t>
  </si>
  <si>
    <t>Filtr przeciwpyłkowy</t>
  </si>
  <si>
    <t xml:space="preserve">FILTRON K1133, HENGST FILTER E954LI lub  MANN-FILTER CU 4795 </t>
  </si>
  <si>
    <t>Pas klinowy 8PK1275</t>
  </si>
  <si>
    <t xml:space="preserve">DAYCO 8PK1275HD, CONTITECH 8PK1275 lub GATES 8PK1275ES Micro-V® </t>
  </si>
  <si>
    <t>Napinacz paska</t>
  </si>
  <si>
    <t>DAYCO APV1128, MEYLE 12-34 000 1002 lub FEBI BILSTEIN 27134</t>
  </si>
  <si>
    <t>Drążek reakcyjny Star 266</t>
  </si>
  <si>
    <t>408.14.246</t>
  </si>
  <si>
    <t>Sprężyna dyszla przyczepy D47</t>
  </si>
  <si>
    <t>Sprężyna dyszla przyczepy D47 7032100010</t>
  </si>
  <si>
    <t>Piasta przyczepy D47</t>
  </si>
  <si>
    <t>Piasta koła 2213150034</t>
  </si>
  <si>
    <t>Kołpak piasty</t>
  </si>
  <si>
    <t>KOŁPAK PIASTY D-47, 6050040002</t>
  </si>
  <si>
    <t>Łożysko</t>
  </si>
  <si>
    <t>Łożysko stożkowe 30211A</t>
  </si>
  <si>
    <t xml:space="preserve">Łożysko </t>
  </si>
  <si>
    <t>Łożysko stożkowe 30206A</t>
  </si>
  <si>
    <t>Uszczelniacz</t>
  </si>
  <si>
    <t>Uszczelniacz 65x100x10 CORTECO 12011011B</t>
  </si>
  <si>
    <t>Uszczelniacz 70x100x13,5/15 CORTECO 12015792B</t>
  </si>
  <si>
    <t>Wtyczka przyczepy</t>
  </si>
  <si>
    <t>Wtyczka przyczepy 7pin aluminiowa</t>
  </si>
  <si>
    <t>Wtyczka przyczepy 7pin plastikowa</t>
  </si>
  <si>
    <t>Gniazdo przyczepy</t>
  </si>
  <si>
    <t>Gniazdo przyczepy 7pin aluminiowe</t>
  </si>
  <si>
    <t>Gniazdo przyczepy 7pin plastikowe</t>
  </si>
  <si>
    <t>Trójkąt odblaskowy</t>
  </si>
  <si>
    <t>Trójkat odblaskowy przyczepy ze śrubami</t>
  </si>
  <si>
    <t>Lampa obrysowa biała</t>
  </si>
  <si>
    <t>Lampa obrysowa bezbarwna 12V 5W, WE-92 okrągła</t>
  </si>
  <si>
    <t>Lampa obrysowa pomarańczowa</t>
  </si>
  <si>
    <t>Lampa obrysowa pomarańczowa12V 5W, E92 okragła</t>
  </si>
  <si>
    <t>Odblask okragły czerwony</t>
  </si>
  <si>
    <t>Odblask okrągły ze śrubą, mocowanie 1xM6, FI-75S, czerwony</t>
  </si>
  <si>
    <t>Odblask okragły biały</t>
  </si>
  <si>
    <t>Odblask okrągły ze śrubą, mocowanie 1xM6, FI-75S, biały</t>
  </si>
  <si>
    <t>Odblask okragły pomarańczowy</t>
  </si>
  <si>
    <t>Odblask okrągły ze śrubą, mocowanie 1xM6, FI-75S, pomarańczowy</t>
  </si>
  <si>
    <t>Lampa tylna przyczepy LED lewa</t>
  </si>
  <si>
    <t>Lampa diodowa z homologacją E20 12V do 24V z ośw. tablicy rej.</t>
  </si>
  <si>
    <t>Lampa tylna przyczepy LED prawa</t>
  </si>
  <si>
    <t>Instalacja elektryczna przyczepy D47</t>
  </si>
  <si>
    <t>Instalacja przyczepy D-47 kompletna z lampami i  z osprzętem</t>
  </si>
  <si>
    <t>Lampa oswietlenia tablicy rej.</t>
  </si>
  <si>
    <t>Lampa oswietlenia tablicy LT-120 Promot LGR</t>
  </si>
  <si>
    <t>Złącze przewodów miękkie</t>
  </si>
  <si>
    <t>Złącze pneumatyczne czarne miękkie 87400110</t>
  </si>
  <si>
    <t>Złącze przewodów twarde</t>
  </si>
  <si>
    <t>Złącze pneumatyczne czarne twarde   87400100</t>
  </si>
  <si>
    <t>Resor przyczepy D47</t>
  </si>
  <si>
    <t>Resor kompletny przyczepy D-47, 7-piór, 7037070000</t>
  </si>
  <si>
    <t>Sworzeń resoru D47</t>
  </si>
  <si>
    <t>Sworzeń resoru D-47, 6120070003</t>
  </si>
  <si>
    <t>Strzemię resoru D47</t>
  </si>
  <si>
    <t>Strzemię resoru D-47, 7160070017</t>
  </si>
  <si>
    <t>Bęben hamulcowy D47</t>
  </si>
  <si>
    <t>Bęben hamulca D-47, 6050020500 / 7037020070</t>
  </si>
  <si>
    <t>Szczęka hamulcowa D47</t>
  </si>
  <si>
    <t>Szczęka hamulcowa II D-47, 7037020050 / 605 0020 200</t>
  </si>
  <si>
    <t>Szczęka hamulcowa I D-47, 7037020040 / 605 0020 100</t>
  </si>
  <si>
    <t>Osłona bębna przyczepy D47</t>
  </si>
  <si>
    <t>Osłona bębna przyczepy D-47 7160020010</t>
  </si>
  <si>
    <t>Sworzeń szczęki hamulcowej D47</t>
  </si>
  <si>
    <t>Sworzeń szczęki hamulcowej D-47 mimośród, 7010100120 / 7160020514</t>
  </si>
  <si>
    <t>Sprężyna szczęki hamulcowej D47</t>
  </si>
  <si>
    <t>Sprężyna szczęk hamulcowych, 7010100100</t>
  </si>
  <si>
    <t>Dźwignia hamulca D-47</t>
  </si>
  <si>
    <t>Dźwignia hamulca D-47, 7160020513</t>
  </si>
  <si>
    <t>Łożysko rozpieraka D47</t>
  </si>
  <si>
    <t>Łożysko rozpieraka hamulcowego, 7160040017</t>
  </si>
  <si>
    <t>Regulator 4- zakresowy D47</t>
  </si>
  <si>
    <t>Regulator siły hamowania 4 zakresowy D-47, 6997031131000, 7031131000</t>
  </si>
  <si>
    <t>Siłownik hamulca 125</t>
  </si>
  <si>
    <t>Siłownik powietrzny 125x140 7030/11-100/0 / 7030111000</t>
  </si>
  <si>
    <t>Siłownik hamulca 100</t>
  </si>
  <si>
    <t>Siłownik powietrzny 100x140 7005/13-700/0 / 7005137000</t>
  </si>
  <si>
    <t>Zawór hamulcowy przyczepy HZS-02</t>
  </si>
  <si>
    <t>Zawór hamulcowy przyczepy HZS-02, 7031/13-200/2</t>
  </si>
  <si>
    <t>Zaczep dyszla D47</t>
  </si>
  <si>
    <t>Zaczep holowniczy do wspawania w dyszel, Ø 40</t>
  </si>
  <si>
    <t>Sworzeń dyszla D47</t>
  </si>
  <si>
    <t>Sworzeń mocowania dyszla przyczepy, 6120080009, 7035080011</t>
  </si>
  <si>
    <t>Burta boczna D47</t>
  </si>
  <si>
    <t xml:space="preserve"> Burta boczna 4100/500 D-47/732</t>
  </si>
  <si>
    <t>Burta przednia D47</t>
  </si>
  <si>
    <t>Burta przednia   2230/500   D-47 / D-50</t>
  </si>
  <si>
    <t>Burta tylna D47</t>
  </si>
  <si>
    <t>Burta tylna   2230/500   D-47 /  D-50</t>
  </si>
  <si>
    <t>Zawias burty D47</t>
  </si>
  <si>
    <t>Zawias burty kpl.  D-47 7025150001, 6997025150001</t>
  </si>
  <si>
    <t>Spinacz burty prawy D47</t>
  </si>
  <si>
    <t>Spinacz burty prawy przyczepy, 11000448</t>
  </si>
  <si>
    <t>Spinacz burty lewy D47</t>
  </si>
  <si>
    <t>Spinacz burty lewy przyczepy, 11000449</t>
  </si>
  <si>
    <t>Błotnik gumowy D47</t>
  </si>
  <si>
    <t>Błotnik gumowy, 7030150010</t>
  </si>
  <si>
    <t>Elektrozawór EZP24</t>
  </si>
  <si>
    <t>ZAWÓR ELEKTROMAGNETYCZNY 24V-44464258</t>
  </si>
  <si>
    <t>Zawór przekaźnikowy</t>
  </si>
  <si>
    <t>Zawór przekaźnikowy naczepy 9730010100</t>
  </si>
  <si>
    <t>Poduszka podpory</t>
  </si>
  <si>
    <t>Poduszka podpory obustronnie zamknięta model RG14</t>
  </si>
  <si>
    <t>Rolka stożkowa</t>
  </si>
  <si>
    <t>Rolka gumowa stożkowa RG13/200</t>
  </si>
  <si>
    <t>Zderzak gumowy duży</t>
  </si>
  <si>
    <t>Zderzak gumowy do dziobnicy - duży model Rg 16</t>
  </si>
  <si>
    <t>Zderzak gumowy mały</t>
  </si>
  <si>
    <t>Zderzak gumowy do dziobnicy mały - model RG 17</t>
  </si>
  <si>
    <t>Poduszka z ceownikiem - model RG 26</t>
  </si>
  <si>
    <t>Koło podporowe 500kg</t>
  </si>
  <si>
    <t>Podpora z kołem AL-KO 200 x 50 pełnogumowe 243888</t>
  </si>
  <si>
    <t>Przyciagarka linowa ręczna</t>
  </si>
  <si>
    <t>Przyciągarka AL-KO typ 501</t>
  </si>
  <si>
    <t>Wspornik alternatora</t>
  </si>
  <si>
    <t>359.18.001</t>
  </si>
  <si>
    <t>Nóż bijakowy</t>
  </si>
  <si>
    <t xml:space="preserve">MINB-0001-001 do Samasz KBRP-200                        </t>
  </si>
  <si>
    <t>Filtr oleju</t>
  </si>
  <si>
    <t>MANN W811/83  (wózek widłowy Promag Heli)</t>
  </si>
  <si>
    <t xml:space="preserve"> W300E L=710 mm Walterscheid W300E710</t>
  </si>
  <si>
    <t>Wał przegubowy</t>
  </si>
  <si>
    <t>75.</t>
  </si>
  <si>
    <t>76.</t>
  </si>
  <si>
    <t>77.</t>
  </si>
  <si>
    <t>78.</t>
  </si>
  <si>
    <t>Cena oferty ogółem brutto (suma poz.1 do 78):</t>
  </si>
  <si>
    <t>Stała marża na części zamienne nie ujęte w zestawieniu (poz. 78) wyniesie w całym okresie obowiązywania umowy: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</si>
</sst>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6" fillId="0" borderId="2" xfId="0" applyNumberFormat="1" applyFont="1" applyBorder="1" applyProtection="1">
      <protection locked="0"/>
    </xf>
    <xf numFmtId="164" fontId="6" fillId="0" borderId="2" xfId="0" applyNumberFormat="1" applyFont="1" applyBorder="1"/>
    <xf numFmtId="164" fontId="7" fillId="0" borderId="2" xfId="0" applyNumberFormat="1" applyFont="1" applyBorder="1" applyProtection="1">
      <protection locked="0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/>
    <xf numFmtId="164" fontId="6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6" fillId="0" borderId="4" xfId="0" applyNumberFormat="1" applyFont="1" applyBorder="1"/>
    <xf numFmtId="0" fontId="3" fillId="0" borderId="4" xfId="0" applyFont="1" applyBorder="1" applyAlignment="1" applyProtection="1">
      <alignment horizontal="right"/>
      <protection locked="0"/>
    </xf>
    <xf numFmtId="49" fontId="7" fillId="0" borderId="2" xfId="0" applyNumberFormat="1" applyFont="1" applyBorder="1"/>
    <xf numFmtId="0" fontId="7" fillId="3" borderId="2" xfId="0" applyFont="1" applyFill="1" applyBorder="1" applyProtection="1">
      <protection locked="0"/>
    </xf>
    <xf numFmtId="0" fontId="11" fillId="0" borderId="2" xfId="0" applyFont="1" applyBorder="1"/>
    <xf numFmtId="0" fontId="12" fillId="0" borderId="5" xfId="0" applyFont="1" applyBorder="1"/>
    <xf numFmtId="0" fontId="12" fillId="4" borderId="5" xfId="0" applyFont="1" applyFill="1" applyBorder="1" applyProtection="1">
      <protection locked="0"/>
    </xf>
    <xf numFmtId="0" fontId="12" fillId="0" borderId="5" xfId="0" applyFont="1" applyBorder="1" applyAlignment="1">
      <alignment horizontal="center"/>
    </xf>
    <xf numFmtId="164" fontId="12" fillId="0" borderId="2" xfId="0" applyNumberFormat="1" applyFont="1" applyBorder="1" applyProtection="1">
      <protection locked="0"/>
    </xf>
    <xf numFmtId="0" fontId="6" fillId="4" borderId="5" xfId="0" applyFont="1" applyFill="1" applyBorder="1" applyProtection="1">
      <protection locked="0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estawienie3" displayName="Zestawienie3" ref="A1:H80" totalsRowShown="0" headerRowDxfId="10" dataDxfId="9" tableBorderDxfId="8">
  <autoFilter ref="A1:H80" xr:uid="{00000000-0009-0000-0100-000001000000}"/>
  <tableColumns count="8">
    <tableColumn id="1" xr3:uid="{00000000-0010-0000-0000-000001000000}" name="Lp." dataDxfId="7"/>
    <tableColumn id="2" xr3:uid="{00000000-0010-0000-0000-000002000000}" name="Nazwa" dataDxfId="6"/>
    <tableColumn id="3" xr3:uid="{00000000-0010-0000-0000-000003000000}" name="Producent i nr części (do wyboru wyłącznie spośród z wymienionych poniżej):" dataDxfId="5"/>
    <tableColumn id="4" xr3:uid="{00000000-0010-0000-0000-000004000000}" name="Nazwa oferowanego producenta części (1 z wymienionych w kolumnie 3) :" dataDxfId="4"/>
    <tableColumn id="5" xr3:uid="{00000000-0010-0000-0000-000005000000}" name="Jm. " dataDxfId="3"/>
    <tableColumn id="6" xr3:uid="{00000000-0010-0000-0000-000006000000}" name="Ilość:" dataDxfId="2"/>
    <tableColumn id="7" xr3:uid="{00000000-0010-0000-0000-000007000000}" name="Cena za jm. brutto:" dataDxfId="1"/>
    <tableColumn id="8" xr3:uid="{00000000-0010-0000-0000-000008000000}" name="Wartość brutto: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Layout" zoomScaleNormal="100" workbookViewId="0">
      <selection activeCell="C83" sqref="C83"/>
    </sheetView>
  </sheetViews>
  <sheetFormatPr defaultRowHeight="14.25"/>
  <cols>
    <col min="1" max="1" width="4" customWidth="1"/>
    <col min="2" max="2" width="18" customWidth="1"/>
    <col min="3" max="3" width="49.375" customWidth="1"/>
    <col min="4" max="4" width="15.625" customWidth="1"/>
    <col min="5" max="5" width="9.25" style="1" customWidth="1"/>
    <col min="6" max="6" width="8.75" customWidth="1"/>
    <col min="7" max="7" width="8.625" customWidth="1"/>
    <col min="8" max="8" width="11.75" customWidth="1"/>
  </cols>
  <sheetData>
    <row r="1" spans="1:8" s="24" customFormat="1" ht="77.25" customHeight="1">
      <c r="A1" s="33" t="s">
        <v>0</v>
      </c>
      <c r="B1" s="34" t="s">
        <v>1</v>
      </c>
      <c r="C1" s="33" t="s">
        <v>91</v>
      </c>
      <c r="D1" s="35" t="s">
        <v>94</v>
      </c>
      <c r="E1" s="33" t="s">
        <v>2</v>
      </c>
      <c r="F1" s="33" t="s">
        <v>86</v>
      </c>
      <c r="G1" s="36" t="s">
        <v>93</v>
      </c>
      <c r="H1" s="33" t="s">
        <v>92</v>
      </c>
    </row>
    <row r="2" spans="1:8" s="3" customFormat="1" ht="12.75">
      <c r="A2" s="19" t="s">
        <v>3</v>
      </c>
      <c r="B2" s="19" t="s">
        <v>95</v>
      </c>
      <c r="C2" s="19" t="s">
        <v>96</v>
      </c>
      <c r="D2" s="20"/>
      <c r="E2" s="18" t="s">
        <v>87</v>
      </c>
      <c r="F2" s="18">
        <v>4</v>
      </c>
      <c r="G2" s="25"/>
      <c r="H2" s="26">
        <f>ROUND(F2*G2,2)</f>
        <v>0</v>
      </c>
    </row>
    <row r="3" spans="1:8" s="3" customFormat="1" ht="12.75">
      <c r="A3" s="19" t="s">
        <v>4</v>
      </c>
      <c r="B3" s="19" t="s">
        <v>97</v>
      </c>
      <c r="C3" s="19" t="s">
        <v>98</v>
      </c>
      <c r="D3" s="20"/>
      <c r="E3" s="18" t="s">
        <v>87</v>
      </c>
      <c r="F3" s="18">
        <v>4</v>
      </c>
      <c r="G3" s="25"/>
      <c r="H3" s="26">
        <f t="shared" ref="H3:H70" si="0">ROUND(F3*G3,2)</f>
        <v>0</v>
      </c>
    </row>
    <row r="4" spans="1:8" s="3" customFormat="1" ht="12.75">
      <c r="A4" s="19" t="s">
        <v>5</v>
      </c>
      <c r="B4" s="19" t="s">
        <v>6</v>
      </c>
      <c r="C4" s="19" t="s">
        <v>99</v>
      </c>
      <c r="D4" s="20"/>
      <c r="E4" s="18" t="s">
        <v>87</v>
      </c>
      <c r="F4" s="21">
        <v>2</v>
      </c>
      <c r="G4" s="25"/>
      <c r="H4" s="26">
        <f t="shared" si="0"/>
        <v>0</v>
      </c>
    </row>
    <row r="5" spans="1:8" s="3" customFormat="1" ht="12.75">
      <c r="A5" s="19" t="s">
        <v>7</v>
      </c>
      <c r="B5" s="19" t="s">
        <v>100</v>
      </c>
      <c r="C5" s="19" t="s">
        <v>101</v>
      </c>
      <c r="D5" s="20"/>
      <c r="E5" s="18" t="s">
        <v>87</v>
      </c>
      <c r="F5" s="18">
        <v>1</v>
      </c>
      <c r="G5" s="25"/>
      <c r="H5" s="26">
        <f t="shared" si="0"/>
        <v>0</v>
      </c>
    </row>
    <row r="6" spans="1:8" s="3" customFormat="1" ht="12.75">
      <c r="A6" s="19" t="s">
        <v>8</v>
      </c>
      <c r="B6" s="19" t="s">
        <v>102</v>
      </c>
      <c r="C6" s="19" t="s">
        <v>103</v>
      </c>
      <c r="D6" s="20"/>
      <c r="E6" s="18" t="s">
        <v>87</v>
      </c>
      <c r="F6" s="18">
        <v>4</v>
      </c>
      <c r="G6" s="25"/>
      <c r="H6" s="26">
        <f t="shared" si="0"/>
        <v>0</v>
      </c>
    </row>
    <row r="7" spans="1:8" s="3" customFormat="1" ht="12.75">
      <c r="A7" s="19" t="s">
        <v>9</v>
      </c>
      <c r="B7" s="19" t="s">
        <v>97</v>
      </c>
      <c r="C7" s="19" t="s">
        <v>104</v>
      </c>
      <c r="D7" s="20"/>
      <c r="E7" s="18" t="s">
        <v>87</v>
      </c>
      <c r="F7" s="18">
        <v>4</v>
      </c>
      <c r="G7" s="25"/>
      <c r="H7" s="26">
        <f t="shared" si="0"/>
        <v>0</v>
      </c>
    </row>
    <row r="8" spans="1:8" s="3" customFormat="1" ht="12.75">
      <c r="A8" s="19" t="s">
        <v>10</v>
      </c>
      <c r="B8" s="19" t="s">
        <v>105</v>
      </c>
      <c r="C8" s="19" t="s">
        <v>106</v>
      </c>
      <c r="D8" s="20"/>
      <c r="E8" s="18" t="s">
        <v>87</v>
      </c>
      <c r="F8" s="18">
        <v>4</v>
      </c>
      <c r="G8" s="25"/>
      <c r="H8" s="26">
        <f t="shared" si="0"/>
        <v>0</v>
      </c>
    </row>
    <row r="9" spans="1:8" s="3" customFormat="1" ht="12.75">
      <c r="A9" s="19" t="s">
        <v>11</v>
      </c>
      <c r="B9" s="19" t="s">
        <v>107</v>
      </c>
      <c r="C9" s="19" t="s">
        <v>108</v>
      </c>
      <c r="D9" s="20"/>
      <c r="E9" s="18" t="s">
        <v>87</v>
      </c>
      <c r="F9" s="18">
        <v>2</v>
      </c>
      <c r="G9" s="25"/>
      <c r="H9" s="26">
        <f t="shared" si="0"/>
        <v>0</v>
      </c>
    </row>
    <row r="10" spans="1:8" s="3" customFormat="1" ht="12.75">
      <c r="A10" s="19" t="s">
        <v>12</v>
      </c>
      <c r="B10" s="19" t="s">
        <v>95</v>
      </c>
      <c r="C10" s="19" t="s">
        <v>109</v>
      </c>
      <c r="D10" s="20"/>
      <c r="E10" s="18" t="s">
        <v>87</v>
      </c>
      <c r="F10" s="18">
        <v>4</v>
      </c>
      <c r="G10" s="25"/>
      <c r="H10" s="26">
        <f t="shared" si="0"/>
        <v>0</v>
      </c>
    </row>
    <row r="11" spans="1:8" s="3" customFormat="1" ht="12.75">
      <c r="A11" s="19" t="s">
        <v>13</v>
      </c>
      <c r="B11" s="19" t="s">
        <v>105</v>
      </c>
      <c r="C11" s="19" t="s">
        <v>110</v>
      </c>
      <c r="D11" s="20"/>
      <c r="E11" s="18" t="s">
        <v>87</v>
      </c>
      <c r="F11" s="18">
        <v>4</v>
      </c>
      <c r="G11" s="25"/>
      <c r="H11" s="26">
        <f t="shared" si="0"/>
        <v>0</v>
      </c>
    </row>
    <row r="12" spans="1:8" s="3" customFormat="1" ht="12.75">
      <c r="A12" s="19" t="s">
        <v>14</v>
      </c>
      <c r="B12" s="19" t="s">
        <v>100</v>
      </c>
      <c r="C12" s="19" t="s">
        <v>111</v>
      </c>
      <c r="D12" s="20"/>
      <c r="E12" s="18" t="s">
        <v>87</v>
      </c>
      <c r="F12" s="18">
        <v>3</v>
      </c>
      <c r="G12" s="25"/>
      <c r="H12" s="26">
        <f t="shared" si="0"/>
        <v>0</v>
      </c>
    </row>
    <row r="13" spans="1:8" s="3" customFormat="1" ht="12.75">
      <c r="A13" s="19" t="s">
        <v>15</v>
      </c>
      <c r="B13" s="19" t="s">
        <v>112</v>
      </c>
      <c r="C13" s="19" t="s">
        <v>113</v>
      </c>
      <c r="D13" s="20"/>
      <c r="E13" s="18" t="s">
        <v>87</v>
      </c>
      <c r="F13" s="18">
        <v>2</v>
      </c>
      <c r="G13" s="27"/>
      <c r="H13" s="26">
        <f t="shared" si="0"/>
        <v>0</v>
      </c>
    </row>
    <row r="14" spans="1:8" s="3" customFormat="1" ht="12.75">
      <c r="A14" s="19" t="s">
        <v>16</v>
      </c>
      <c r="B14" s="19" t="s">
        <v>114</v>
      </c>
      <c r="C14" s="19" t="s">
        <v>115</v>
      </c>
      <c r="D14" s="20"/>
      <c r="E14" s="18" t="s">
        <v>87</v>
      </c>
      <c r="F14" s="18">
        <v>2</v>
      </c>
      <c r="G14" s="27"/>
      <c r="H14" s="26">
        <f t="shared" si="0"/>
        <v>0</v>
      </c>
    </row>
    <row r="15" spans="1:8" s="3" customFormat="1" ht="12.75">
      <c r="A15" s="19" t="s">
        <v>17</v>
      </c>
      <c r="B15" s="19" t="s">
        <v>116</v>
      </c>
      <c r="C15" s="19" t="s">
        <v>117</v>
      </c>
      <c r="D15" s="20"/>
      <c r="E15" s="18" t="s">
        <v>87</v>
      </c>
      <c r="F15" s="18">
        <v>2</v>
      </c>
      <c r="G15" s="27"/>
      <c r="H15" s="26">
        <f t="shared" si="0"/>
        <v>0</v>
      </c>
    </row>
    <row r="16" spans="1:8" s="3" customFormat="1" ht="12.75">
      <c r="A16" s="19" t="s">
        <v>18</v>
      </c>
      <c r="B16" s="19" t="s">
        <v>118</v>
      </c>
      <c r="C16" s="19" t="s">
        <v>119</v>
      </c>
      <c r="D16" s="20"/>
      <c r="E16" s="18" t="s">
        <v>87</v>
      </c>
      <c r="F16" s="18">
        <v>2</v>
      </c>
      <c r="G16" s="27"/>
      <c r="H16" s="26">
        <f t="shared" si="0"/>
        <v>0</v>
      </c>
    </row>
    <row r="17" spans="1:8" s="3" customFormat="1" ht="12.75">
      <c r="A17" s="19" t="s">
        <v>19</v>
      </c>
      <c r="B17" s="19" t="s">
        <v>120</v>
      </c>
      <c r="C17" s="19" t="s">
        <v>121</v>
      </c>
      <c r="D17" s="20"/>
      <c r="E17" s="18" t="s">
        <v>87</v>
      </c>
      <c r="F17" s="18">
        <v>2</v>
      </c>
      <c r="G17" s="27"/>
      <c r="H17" s="26">
        <f t="shared" si="0"/>
        <v>0</v>
      </c>
    </row>
    <row r="18" spans="1:8" s="3" customFormat="1" ht="12.75">
      <c r="A18" s="19" t="s">
        <v>20</v>
      </c>
      <c r="B18" s="42" t="s">
        <v>232</v>
      </c>
      <c r="C18" s="41" t="s">
        <v>233</v>
      </c>
      <c r="D18" s="43"/>
      <c r="E18" s="18" t="s">
        <v>87</v>
      </c>
      <c r="F18" s="44">
        <v>20</v>
      </c>
      <c r="G18" s="45"/>
      <c r="H18" s="26">
        <f t="shared" si="0"/>
        <v>0</v>
      </c>
    </row>
    <row r="19" spans="1:8" s="3" customFormat="1" ht="12.75">
      <c r="A19" s="19" t="s">
        <v>21</v>
      </c>
      <c r="B19" s="28" t="s">
        <v>237</v>
      </c>
      <c r="C19" s="19" t="s">
        <v>236</v>
      </c>
      <c r="D19" s="46"/>
      <c r="E19" s="18" t="s">
        <v>87</v>
      </c>
      <c r="F19" s="29">
        <v>1</v>
      </c>
      <c r="G19" s="25"/>
      <c r="H19" s="26">
        <f t="shared" si="0"/>
        <v>0</v>
      </c>
    </row>
    <row r="20" spans="1:8" s="3" customFormat="1" ht="12.75">
      <c r="A20" s="19" t="s">
        <v>22</v>
      </c>
      <c r="B20" s="28" t="s">
        <v>234</v>
      </c>
      <c r="C20" s="19" t="s">
        <v>235</v>
      </c>
      <c r="D20" s="46"/>
      <c r="E20" s="18" t="s">
        <v>87</v>
      </c>
      <c r="F20" s="29">
        <v>2</v>
      </c>
      <c r="G20" s="25"/>
      <c r="H20" s="26">
        <f t="shared" si="0"/>
        <v>0</v>
      </c>
    </row>
    <row r="21" spans="1:8" s="3" customFormat="1" ht="12.75">
      <c r="A21" s="19" t="s">
        <v>23</v>
      </c>
      <c r="B21" s="42" t="s">
        <v>230</v>
      </c>
      <c r="C21" s="41" t="s">
        <v>231</v>
      </c>
      <c r="D21" s="43"/>
      <c r="E21" s="18" t="s">
        <v>87</v>
      </c>
      <c r="F21" s="44">
        <v>1</v>
      </c>
      <c r="G21" s="45"/>
      <c r="H21" s="26">
        <f t="shared" si="0"/>
        <v>0</v>
      </c>
    </row>
    <row r="22" spans="1:8" s="3" customFormat="1" ht="12.75">
      <c r="A22" s="19" t="s">
        <v>24</v>
      </c>
      <c r="B22" s="19" t="s">
        <v>122</v>
      </c>
      <c r="C22" s="19" t="s">
        <v>123</v>
      </c>
      <c r="D22" s="43"/>
      <c r="E22" s="18" t="s">
        <v>87</v>
      </c>
      <c r="F22" s="18">
        <v>4</v>
      </c>
      <c r="G22" s="27"/>
      <c r="H22" s="26">
        <f t="shared" si="0"/>
        <v>0</v>
      </c>
    </row>
    <row r="23" spans="1:8" s="3" customFormat="1" ht="12.75">
      <c r="A23" s="19" t="s">
        <v>25</v>
      </c>
      <c r="B23" s="19" t="s">
        <v>124</v>
      </c>
      <c r="C23" s="19" t="s">
        <v>125</v>
      </c>
      <c r="D23" s="40"/>
      <c r="E23" s="18" t="s">
        <v>87</v>
      </c>
      <c r="F23" s="18">
        <v>1</v>
      </c>
      <c r="G23" s="25"/>
      <c r="H23" s="26">
        <f t="shared" si="0"/>
        <v>0</v>
      </c>
    </row>
    <row r="24" spans="1:8" s="3" customFormat="1" ht="12.75">
      <c r="A24" s="19" t="s">
        <v>26</v>
      </c>
      <c r="B24" s="19" t="s">
        <v>126</v>
      </c>
      <c r="C24" s="19" t="s">
        <v>127</v>
      </c>
      <c r="D24" s="40"/>
      <c r="E24" s="18" t="s">
        <v>87</v>
      </c>
      <c r="F24" s="18">
        <v>4</v>
      </c>
      <c r="G24" s="27"/>
      <c r="H24" s="26">
        <f t="shared" si="0"/>
        <v>0</v>
      </c>
    </row>
    <row r="25" spans="1:8" s="3" customFormat="1" ht="12.75">
      <c r="A25" s="19" t="s">
        <v>27</v>
      </c>
      <c r="B25" s="19" t="s">
        <v>128</v>
      </c>
      <c r="C25" s="19" t="s">
        <v>129</v>
      </c>
      <c r="D25" s="40"/>
      <c r="E25" s="18" t="s">
        <v>87</v>
      </c>
      <c r="F25" s="18">
        <v>4</v>
      </c>
      <c r="G25" s="27"/>
      <c r="H25" s="26">
        <f t="shared" si="0"/>
        <v>0</v>
      </c>
    </row>
    <row r="26" spans="1:8" s="3" customFormat="1" ht="12.75">
      <c r="A26" s="19" t="s">
        <v>28</v>
      </c>
      <c r="B26" s="19" t="s">
        <v>130</v>
      </c>
      <c r="C26" s="19" t="s">
        <v>131</v>
      </c>
      <c r="D26" s="40"/>
      <c r="E26" s="18" t="s">
        <v>87</v>
      </c>
      <c r="F26" s="18">
        <v>4</v>
      </c>
      <c r="G26" s="25"/>
      <c r="H26" s="26">
        <f t="shared" si="0"/>
        <v>0</v>
      </c>
    </row>
    <row r="27" spans="1:8" s="3" customFormat="1" ht="12.75">
      <c r="A27" s="19" t="s">
        <v>29</v>
      </c>
      <c r="B27" s="19" t="s">
        <v>132</v>
      </c>
      <c r="C27" s="19" t="s">
        <v>133</v>
      </c>
      <c r="D27" s="40"/>
      <c r="E27" s="18" t="s">
        <v>87</v>
      </c>
      <c r="F27" s="18">
        <v>4</v>
      </c>
      <c r="G27" s="27"/>
      <c r="H27" s="26">
        <f t="shared" si="0"/>
        <v>0</v>
      </c>
    </row>
    <row r="28" spans="1:8" s="3" customFormat="1" ht="12.75">
      <c r="A28" s="19" t="s">
        <v>30</v>
      </c>
      <c r="B28" s="19" t="s">
        <v>134</v>
      </c>
      <c r="C28" s="19" t="s">
        <v>135</v>
      </c>
      <c r="D28" s="40"/>
      <c r="E28" s="18" t="s">
        <v>87</v>
      </c>
      <c r="F28" s="18">
        <v>4</v>
      </c>
      <c r="G28" s="27"/>
      <c r="H28" s="26">
        <f t="shared" si="0"/>
        <v>0</v>
      </c>
    </row>
    <row r="29" spans="1:8" s="3" customFormat="1" ht="12.75">
      <c r="A29" s="19" t="s">
        <v>31</v>
      </c>
      <c r="B29" s="19" t="s">
        <v>134</v>
      </c>
      <c r="C29" s="19" t="s">
        <v>136</v>
      </c>
      <c r="D29" s="40"/>
      <c r="E29" s="18" t="s">
        <v>87</v>
      </c>
      <c r="F29" s="18">
        <v>4</v>
      </c>
      <c r="G29" s="25"/>
      <c r="H29" s="26">
        <f t="shared" si="0"/>
        <v>0</v>
      </c>
    </row>
    <row r="30" spans="1:8" s="3" customFormat="1" ht="12.75">
      <c r="A30" s="19" t="s">
        <v>32</v>
      </c>
      <c r="B30" s="19" t="s">
        <v>137</v>
      </c>
      <c r="C30" s="39" t="s">
        <v>138</v>
      </c>
      <c r="D30" s="40"/>
      <c r="E30" s="18" t="s">
        <v>87</v>
      </c>
      <c r="F30" s="18">
        <v>5</v>
      </c>
      <c r="G30" s="25"/>
      <c r="H30" s="26">
        <f>ROUND(F30*G30,2)</f>
        <v>0</v>
      </c>
    </row>
    <row r="31" spans="1:8" s="3" customFormat="1" ht="12.75">
      <c r="A31" s="19" t="s">
        <v>33</v>
      </c>
      <c r="B31" s="19" t="s">
        <v>137</v>
      </c>
      <c r="C31" s="39" t="s">
        <v>139</v>
      </c>
      <c r="D31" s="40"/>
      <c r="E31" s="18" t="s">
        <v>87</v>
      </c>
      <c r="F31" s="18">
        <v>5</v>
      </c>
      <c r="G31" s="27"/>
      <c r="H31" s="26">
        <f t="shared" si="0"/>
        <v>0</v>
      </c>
    </row>
    <row r="32" spans="1:8" s="3" customFormat="1" ht="12.75">
      <c r="A32" s="19" t="s">
        <v>34</v>
      </c>
      <c r="B32" s="19" t="s">
        <v>140</v>
      </c>
      <c r="C32" s="39" t="s">
        <v>141</v>
      </c>
      <c r="D32" s="40"/>
      <c r="E32" s="18" t="s">
        <v>87</v>
      </c>
      <c r="F32" s="18">
        <v>5</v>
      </c>
      <c r="G32" s="25"/>
      <c r="H32" s="26">
        <f t="shared" si="0"/>
        <v>0</v>
      </c>
    </row>
    <row r="33" spans="1:8" s="3" customFormat="1" ht="12.75">
      <c r="A33" s="19" t="s">
        <v>35</v>
      </c>
      <c r="B33" s="19" t="s">
        <v>140</v>
      </c>
      <c r="C33" s="39" t="s">
        <v>142</v>
      </c>
      <c r="D33" s="40"/>
      <c r="E33" s="18" t="s">
        <v>87</v>
      </c>
      <c r="F33" s="18">
        <v>5</v>
      </c>
      <c r="G33" s="27"/>
      <c r="H33" s="26">
        <f t="shared" si="0"/>
        <v>0</v>
      </c>
    </row>
    <row r="34" spans="1:8" s="3" customFormat="1" ht="12.75">
      <c r="A34" s="19" t="s">
        <v>36</v>
      </c>
      <c r="B34" s="19" t="s">
        <v>143</v>
      </c>
      <c r="C34" s="39" t="s">
        <v>144</v>
      </c>
      <c r="D34" s="40"/>
      <c r="E34" s="18" t="s">
        <v>87</v>
      </c>
      <c r="F34" s="18">
        <v>10</v>
      </c>
      <c r="G34" s="25"/>
      <c r="H34" s="26">
        <f t="shared" si="0"/>
        <v>0</v>
      </c>
    </row>
    <row r="35" spans="1:8" s="3" customFormat="1" ht="12.75">
      <c r="A35" s="19" t="s">
        <v>37</v>
      </c>
      <c r="B35" s="19" t="s">
        <v>145</v>
      </c>
      <c r="C35" s="19" t="s">
        <v>146</v>
      </c>
      <c r="D35" s="40"/>
      <c r="E35" s="18" t="s">
        <v>87</v>
      </c>
      <c r="F35" s="18">
        <v>4</v>
      </c>
      <c r="G35" s="27"/>
      <c r="H35" s="26">
        <f t="shared" si="0"/>
        <v>0</v>
      </c>
    </row>
    <row r="36" spans="1:8" s="3" customFormat="1" ht="12.75">
      <c r="A36" s="19" t="s">
        <v>38</v>
      </c>
      <c r="B36" s="19" t="s">
        <v>147</v>
      </c>
      <c r="C36" s="19" t="s">
        <v>148</v>
      </c>
      <c r="D36" s="40"/>
      <c r="E36" s="18" t="s">
        <v>87</v>
      </c>
      <c r="F36" s="18">
        <v>4</v>
      </c>
      <c r="G36" s="27"/>
      <c r="H36" s="26">
        <f t="shared" si="0"/>
        <v>0</v>
      </c>
    </row>
    <row r="37" spans="1:8" s="3" customFormat="1" ht="12.75">
      <c r="A37" s="19" t="s">
        <v>39</v>
      </c>
      <c r="B37" s="19" t="s">
        <v>149</v>
      </c>
      <c r="C37" s="19" t="s">
        <v>150</v>
      </c>
      <c r="D37" s="40"/>
      <c r="E37" s="18" t="s">
        <v>87</v>
      </c>
      <c r="F37" s="18">
        <v>6</v>
      </c>
      <c r="G37" s="27"/>
      <c r="H37" s="26">
        <f t="shared" si="0"/>
        <v>0</v>
      </c>
    </row>
    <row r="38" spans="1:8" s="3" customFormat="1" ht="12.75">
      <c r="A38" s="19" t="s">
        <v>40</v>
      </c>
      <c r="B38" s="19" t="s">
        <v>151</v>
      </c>
      <c r="C38" s="19" t="s">
        <v>152</v>
      </c>
      <c r="D38" s="40"/>
      <c r="E38" s="18" t="s">
        <v>87</v>
      </c>
      <c r="F38" s="18">
        <v>6</v>
      </c>
      <c r="G38" s="27"/>
      <c r="H38" s="26">
        <f t="shared" si="0"/>
        <v>0</v>
      </c>
    </row>
    <row r="39" spans="1:8" s="3" customFormat="1" ht="12.75">
      <c r="A39" s="19" t="s">
        <v>41</v>
      </c>
      <c r="B39" s="19" t="s">
        <v>153</v>
      </c>
      <c r="C39" s="19" t="s">
        <v>154</v>
      </c>
      <c r="D39" s="40"/>
      <c r="E39" s="18" t="s">
        <v>87</v>
      </c>
      <c r="F39" s="18">
        <v>12</v>
      </c>
      <c r="G39" s="27"/>
      <c r="H39" s="26">
        <f t="shared" si="0"/>
        <v>0</v>
      </c>
    </row>
    <row r="40" spans="1:8" s="3" customFormat="1" ht="12.75">
      <c r="A40" s="19" t="s">
        <v>42</v>
      </c>
      <c r="B40" s="19" t="s">
        <v>155</v>
      </c>
      <c r="C40" s="19" t="s">
        <v>156</v>
      </c>
      <c r="D40" s="40"/>
      <c r="E40" s="18" t="s">
        <v>87</v>
      </c>
      <c r="F40" s="21">
        <v>4</v>
      </c>
      <c r="G40" s="27"/>
      <c r="H40" s="26">
        <f t="shared" si="0"/>
        <v>0</v>
      </c>
    </row>
    <row r="41" spans="1:8" s="3" customFormat="1" ht="12.75">
      <c r="A41" s="19" t="s">
        <v>43</v>
      </c>
      <c r="B41" s="19" t="s">
        <v>157</v>
      </c>
      <c r="C41" s="19" t="s">
        <v>156</v>
      </c>
      <c r="D41" s="40"/>
      <c r="E41" s="18" t="s">
        <v>87</v>
      </c>
      <c r="F41" s="18">
        <v>4</v>
      </c>
      <c r="G41" s="25"/>
      <c r="H41" s="26">
        <f t="shared" si="0"/>
        <v>0</v>
      </c>
    </row>
    <row r="42" spans="1:8" s="3" customFormat="1" ht="12.75">
      <c r="A42" s="19" t="s">
        <v>44</v>
      </c>
      <c r="B42" s="19" t="s">
        <v>158</v>
      </c>
      <c r="C42" s="19" t="s">
        <v>159</v>
      </c>
      <c r="D42" s="40"/>
      <c r="E42" s="18" t="s">
        <v>87</v>
      </c>
      <c r="F42" s="18">
        <v>1</v>
      </c>
      <c r="G42" s="27"/>
      <c r="H42" s="26">
        <f t="shared" si="0"/>
        <v>0</v>
      </c>
    </row>
    <row r="43" spans="1:8" s="3" customFormat="1" ht="12.75">
      <c r="A43" s="19" t="s">
        <v>45</v>
      </c>
      <c r="B43" s="19" t="s">
        <v>160</v>
      </c>
      <c r="C43" s="19" t="s">
        <v>161</v>
      </c>
      <c r="D43" s="40"/>
      <c r="E43" s="18" t="s">
        <v>87</v>
      </c>
      <c r="F43" s="18">
        <v>4</v>
      </c>
      <c r="G43" s="27"/>
      <c r="H43" s="26">
        <f t="shared" si="0"/>
        <v>0</v>
      </c>
    </row>
    <row r="44" spans="1:8" s="3" customFormat="1" ht="12.75">
      <c r="A44" s="19" t="s">
        <v>46</v>
      </c>
      <c r="B44" s="19" t="s">
        <v>162</v>
      </c>
      <c r="C44" s="19" t="s">
        <v>163</v>
      </c>
      <c r="D44" s="40"/>
      <c r="E44" s="18" t="s">
        <v>87</v>
      </c>
      <c r="F44" s="18">
        <v>2</v>
      </c>
      <c r="G44" s="27"/>
      <c r="H44" s="26">
        <f t="shared" si="0"/>
        <v>0</v>
      </c>
    </row>
    <row r="45" spans="1:8" s="3" customFormat="1" ht="12.75">
      <c r="A45" s="19" t="s">
        <v>47</v>
      </c>
      <c r="B45" s="19" t="s">
        <v>164</v>
      </c>
      <c r="C45" s="19" t="s">
        <v>165</v>
      </c>
      <c r="D45" s="40"/>
      <c r="E45" s="18" t="s">
        <v>87</v>
      </c>
      <c r="F45" s="18">
        <v>2</v>
      </c>
      <c r="G45" s="27"/>
      <c r="H45" s="26">
        <f t="shared" si="0"/>
        <v>0</v>
      </c>
    </row>
    <row r="46" spans="1:8" s="3" customFormat="1" ht="12.75">
      <c r="A46" s="19" t="s">
        <v>48</v>
      </c>
      <c r="B46" s="19" t="s">
        <v>166</v>
      </c>
      <c r="C46" s="19" t="s">
        <v>167</v>
      </c>
      <c r="D46" s="40"/>
      <c r="E46" s="18" t="s">
        <v>87</v>
      </c>
      <c r="F46" s="18">
        <v>2</v>
      </c>
      <c r="G46" s="27"/>
      <c r="H46" s="26">
        <f t="shared" si="0"/>
        <v>0</v>
      </c>
    </row>
    <row r="47" spans="1:8" s="3" customFormat="1" ht="12.75">
      <c r="A47" s="19" t="s">
        <v>49</v>
      </c>
      <c r="B47" s="19" t="s">
        <v>168</v>
      </c>
      <c r="C47" s="19" t="s">
        <v>169</v>
      </c>
      <c r="D47" s="40"/>
      <c r="E47" s="18" t="s">
        <v>87</v>
      </c>
      <c r="F47" s="18">
        <v>8</v>
      </c>
      <c r="G47" s="27"/>
      <c r="H47" s="26">
        <f t="shared" si="0"/>
        <v>0</v>
      </c>
    </row>
    <row r="48" spans="1:8" s="3" customFormat="1" ht="12.75">
      <c r="A48" s="19" t="s">
        <v>50</v>
      </c>
      <c r="B48" s="19" t="s">
        <v>170</v>
      </c>
      <c r="C48" s="19" t="s">
        <v>171</v>
      </c>
      <c r="D48" s="40"/>
      <c r="E48" s="18" t="s">
        <v>87</v>
      </c>
      <c r="F48" s="18">
        <v>8</v>
      </c>
      <c r="G48" s="27"/>
      <c r="H48" s="26">
        <f t="shared" si="0"/>
        <v>0</v>
      </c>
    </row>
    <row r="49" spans="1:8" s="3" customFormat="1" ht="12.75">
      <c r="A49" s="19" t="s">
        <v>51</v>
      </c>
      <c r="B49" s="19" t="s">
        <v>172</v>
      </c>
      <c r="C49" s="19" t="s">
        <v>173</v>
      </c>
      <c r="D49" s="40"/>
      <c r="E49" s="18" t="s">
        <v>87</v>
      </c>
      <c r="F49" s="18">
        <v>4</v>
      </c>
      <c r="G49" s="27"/>
      <c r="H49" s="26">
        <f t="shared" si="0"/>
        <v>0</v>
      </c>
    </row>
    <row r="50" spans="1:8" s="3" customFormat="1" ht="12.75">
      <c r="A50" s="19" t="s">
        <v>52</v>
      </c>
      <c r="B50" s="19" t="s">
        <v>174</v>
      </c>
      <c r="C50" s="19" t="s">
        <v>175</v>
      </c>
      <c r="D50" s="40"/>
      <c r="E50" s="18" t="s">
        <v>87</v>
      </c>
      <c r="F50" s="18">
        <v>4</v>
      </c>
      <c r="G50" s="27"/>
      <c r="H50" s="26">
        <f t="shared" si="0"/>
        <v>0</v>
      </c>
    </row>
    <row r="51" spans="1:8" s="3" customFormat="1" ht="12.75">
      <c r="A51" s="19" t="s">
        <v>53</v>
      </c>
      <c r="B51" s="19" t="s">
        <v>174</v>
      </c>
      <c r="C51" s="19" t="s">
        <v>176</v>
      </c>
      <c r="D51" s="40"/>
      <c r="E51" s="18" t="s">
        <v>87</v>
      </c>
      <c r="F51" s="18">
        <v>4</v>
      </c>
      <c r="G51" s="27"/>
      <c r="H51" s="26">
        <f t="shared" si="0"/>
        <v>0</v>
      </c>
    </row>
    <row r="52" spans="1:8" s="3" customFormat="1" ht="12.75">
      <c r="A52" s="19" t="s">
        <v>54</v>
      </c>
      <c r="B52" s="19" t="s">
        <v>177</v>
      </c>
      <c r="C52" s="19" t="s">
        <v>178</v>
      </c>
      <c r="D52" s="40"/>
      <c r="E52" s="18" t="s">
        <v>87</v>
      </c>
      <c r="F52" s="18">
        <v>4</v>
      </c>
      <c r="G52" s="27"/>
      <c r="H52" s="26">
        <f t="shared" si="0"/>
        <v>0</v>
      </c>
    </row>
    <row r="53" spans="1:8" s="3" customFormat="1" ht="12.75">
      <c r="A53" s="19" t="s">
        <v>55</v>
      </c>
      <c r="B53" s="19" t="s">
        <v>179</v>
      </c>
      <c r="C53" s="19" t="s">
        <v>180</v>
      </c>
      <c r="D53" s="40"/>
      <c r="E53" s="18" t="s">
        <v>87</v>
      </c>
      <c r="F53" s="18">
        <v>4</v>
      </c>
      <c r="G53" s="27"/>
      <c r="H53" s="26">
        <f t="shared" si="0"/>
        <v>0</v>
      </c>
    </row>
    <row r="54" spans="1:8" s="3" customFormat="1" ht="12.75">
      <c r="A54" s="19" t="s">
        <v>56</v>
      </c>
      <c r="B54" s="19" t="s">
        <v>181</v>
      </c>
      <c r="C54" s="19" t="s">
        <v>182</v>
      </c>
      <c r="D54" s="40"/>
      <c r="E54" s="18" t="s">
        <v>87</v>
      </c>
      <c r="F54" s="18">
        <v>8</v>
      </c>
      <c r="G54" s="27"/>
      <c r="H54" s="26">
        <f t="shared" si="0"/>
        <v>0</v>
      </c>
    </row>
    <row r="55" spans="1:8" s="3" customFormat="1" ht="12.75">
      <c r="A55" s="19" t="s">
        <v>57</v>
      </c>
      <c r="B55" s="19" t="s">
        <v>183</v>
      </c>
      <c r="C55" s="19" t="s">
        <v>184</v>
      </c>
      <c r="D55" s="40"/>
      <c r="E55" s="18" t="s">
        <v>87</v>
      </c>
      <c r="F55" s="18">
        <v>2</v>
      </c>
      <c r="G55" s="27"/>
      <c r="H55" s="26">
        <f t="shared" si="0"/>
        <v>0</v>
      </c>
    </row>
    <row r="56" spans="1:8" s="3" customFormat="1" ht="12.75">
      <c r="A56" s="19" t="s">
        <v>58</v>
      </c>
      <c r="B56" s="19" t="s">
        <v>185</v>
      </c>
      <c r="C56" s="19" t="s">
        <v>186</v>
      </c>
      <c r="D56" s="40"/>
      <c r="E56" s="18" t="s">
        <v>87</v>
      </c>
      <c r="F56" s="18">
        <v>2</v>
      </c>
      <c r="G56" s="27"/>
      <c r="H56" s="26">
        <f t="shared" si="0"/>
        <v>0</v>
      </c>
    </row>
    <row r="57" spans="1:8" s="3" customFormat="1" ht="12.75">
      <c r="A57" s="19" t="s">
        <v>59</v>
      </c>
      <c r="B57" s="19" t="s">
        <v>187</v>
      </c>
      <c r="C57" s="19" t="s">
        <v>188</v>
      </c>
      <c r="D57" s="40"/>
      <c r="E57" s="18" t="s">
        <v>87</v>
      </c>
      <c r="F57" s="18">
        <v>2</v>
      </c>
      <c r="G57" s="27"/>
      <c r="H57" s="26">
        <f t="shared" si="0"/>
        <v>0</v>
      </c>
    </row>
    <row r="58" spans="1:8" s="3" customFormat="1" ht="12.75">
      <c r="A58" s="19" t="s">
        <v>60</v>
      </c>
      <c r="B58" s="19" t="s">
        <v>189</v>
      </c>
      <c r="C58" s="19" t="s">
        <v>190</v>
      </c>
      <c r="D58" s="40"/>
      <c r="E58" s="18" t="s">
        <v>87</v>
      </c>
      <c r="F58" s="18">
        <v>2</v>
      </c>
      <c r="G58" s="27"/>
      <c r="H58" s="26">
        <f t="shared" si="0"/>
        <v>0</v>
      </c>
    </row>
    <row r="59" spans="1:8" s="3" customFormat="1" ht="12.75">
      <c r="A59" s="19" t="s">
        <v>61</v>
      </c>
      <c r="B59" s="19" t="s">
        <v>191</v>
      </c>
      <c r="C59" s="19" t="s">
        <v>192</v>
      </c>
      <c r="D59" s="40"/>
      <c r="E59" s="18" t="s">
        <v>87</v>
      </c>
      <c r="F59" s="18">
        <v>2</v>
      </c>
      <c r="G59" s="27"/>
      <c r="H59" s="26">
        <f t="shared" si="0"/>
        <v>0</v>
      </c>
    </row>
    <row r="60" spans="1:8" s="3" customFormat="1" ht="12.75">
      <c r="A60" s="19" t="s">
        <v>62</v>
      </c>
      <c r="B60" s="19" t="s">
        <v>193</v>
      </c>
      <c r="C60" s="19" t="s">
        <v>194</v>
      </c>
      <c r="D60" s="40"/>
      <c r="E60" s="18" t="s">
        <v>87</v>
      </c>
      <c r="F60" s="18">
        <v>1</v>
      </c>
      <c r="G60" s="27"/>
      <c r="H60" s="26">
        <f t="shared" si="0"/>
        <v>0</v>
      </c>
    </row>
    <row r="61" spans="1:8" s="3" customFormat="1" ht="12.75">
      <c r="A61" s="19" t="s">
        <v>63</v>
      </c>
      <c r="B61" s="19" t="s">
        <v>195</v>
      </c>
      <c r="C61" s="19" t="s">
        <v>196</v>
      </c>
      <c r="D61" s="40"/>
      <c r="E61" s="18" t="s">
        <v>87</v>
      </c>
      <c r="F61" s="18">
        <v>1</v>
      </c>
      <c r="G61" s="27"/>
      <c r="H61" s="26">
        <f t="shared" si="0"/>
        <v>0</v>
      </c>
    </row>
    <row r="62" spans="1:8" s="3" customFormat="1" ht="12.75">
      <c r="A62" s="19" t="s">
        <v>64</v>
      </c>
      <c r="B62" s="19" t="s">
        <v>197</v>
      </c>
      <c r="C62" s="19" t="s">
        <v>198</v>
      </c>
      <c r="D62" s="40"/>
      <c r="E62" s="18" t="s">
        <v>87</v>
      </c>
      <c r="F62" s="18">
        <v>4</v>
      </c>
      <c r="G62" s="27"/>
      <c r="H62" s="26">
        <f t="shared" si="0"/>
        <v>0</v>
      </c>
    </row>
    <row r="63" spans="1:8" s="3" customFormat="1" ht="12.75">
      <c r="A63" s="19" t="s">
        <v>65</v>
      </c>
      <c r="B63" s="19" t="s">
        <v>199</v>
      </c>
      <c r="C63" s="19" t="s">
        <v>200</v>
      </c>
      <c r="D63" s="40"/>
      <c r="E63" s="18" t="s">
        <v>87</v>
      </c>
      <c r="F63" s="18">
        <v>2</v>
      </c>
      <c r="G63" s="27"/>
      <c r="H63" s="26">
        <f t="shared" si="0"/>
        <v>0</v>
      </c>
    </row>
    <row r="64" spans="1:8" s="3" customFormat="1" ht="12.75">
      <c r="A64" s="19" t="s">
        <v>66</v>
      </c>
      <c r="B64" s="19" t="s">
        <v>201</v>
      </c>
      <c r="C64" s="19" t="s">
        <v>202</v>
      </c>
      <c r="D64" s="40"/>
      <c r="E64" s="18" t="s">
        <v>87</v>
      </c>
      <c r="F64" s="18">
        <v>1</v>
      </c>
      <c r="G64" s="27"/>
      <c r="H64" s="26">
        <f t="shared" si="0"/>
        <v>0</v>
      </c>
    </row>
    <row r="65" spans="1:8" s="3" customFormat="1" ht="12.75">
      <c r="A65" s="19" t="s">
        <v>67</v>
      </c>
      <c r="B65" s="19" t="s">
        <v>203</v>
      </c>
      <c r="C65" s="19" t="s">
        <v>204</v>
      </c>
      <c r="D65" s="40"/>
      <c r="E65" s="18" t="s">
        <v>87</v>
      </c>
      <c r="F65" s="18">
        <v>1</v>
      </c>
      <c r="G65" s="25"/>
      <c r="H65" s="26">
        <f t="shared" si="0"/>
        <v>0</v>
      </c>
    </row>
    <row r="66" spans="1:8" s="3" customFormat="1" ht="12.75">
      <c r="A66" s="19" t="s">
        <v>68</v>
      </c>
      <c r="B66" s="19" t="s">
        <v>205</v>
      </c>
      <c r="C66" s="19" t="s">
        <v>206</v>
      </c>
      <c r="D66" s="40"/>
      <c r="E66" s="18" t="s">
        <v>87</v>
      </c>
      <c r="F66" s="18">
        <v>20</v>
      </c>
      <c r="G66" s="27"/>
      <c r="H66" s="26">
        <f t="shared" si="0"/>
        <v>0</v>
      </c>
    </row>
    <row r="67" spans="1:8" s="3" customFormat="1" ht="12.75">
      <c r="A67" s="19" t="s">
        <v>69</v>
      </c>
      <c r="B67" s="19" t="s">
        <v>207</v>
      </c>
      <c r="C67" s="19" t="s">
        <v>208</v>
      </c>
      <c r="D67" s="40"/>
      <c r="E67" s="18" t="s">
        <v>87</v>
      </c>
      <c r="F67" s="18">
        <v>2</v>
      </c>
      <c r="G67" s="27"/>
      <c r="H67" s="26">
        <f t="shared" si="0"/>
        <v>0</v>
      </c>
    </row>
    <row r="68" spans="1:8" s="3" customFormat="1" ht="12.75">
      <c r="A68" s="19" t="s">
        <v>70</v>
      </c>
      <c r="B68" s="19" t="s">
        <v>209</v>
      </c>
      <c r="C68" s="19" t="s">
        <v>210</v>
      </c>
      <c r="D68" s="40"/>
      <c r="E68" s="18" t="s">
        <v>87</v>
      </c>
      <c r="F68" s="18">
        <v>2</v>
      </c>
      <c r="G68" s="27"/>
      <c r="H68" s="26">
        <f t="shared" si="0"/>
        <v>0</v>
      </c>
    </row>
    <row r="69" spans="1:8" s="3" customFormat="1" ht="12.75">
      <c r="A69" s="19" t="s">
        <v>71</v>
      </c>
      <c r="B69" s="19" t="s">
        <v>211</v>
      </c>
      <c r="C69" s="19" t="s">
        <v>212</v>
      </c>
      <c r="D69" s="40"/>
      <c r="E69" s="18" t="s">
        <v>87</v>
      </c>
      <c r="F69" s="18">
        <v>4</v>
      </c>
      <c r="G69" s="27"/>
      <c r="H69" s="26">
        <f t="shared" si="0"/>
        <v>0</v>
      </c>
    </row>
    <row r="70" spans="1:8" s="3" customFormat="1" ht="12.75">
      <c r="A70" s="19" t="s">
        <v>72</v>
      </c>
      <c r="B70" s="19" t="s">
        <v>213</v>
      </c>
      <c r="C70" s="12" t="s">
        <v>214</v>
      </c>
      <c r="D70" s="40"/>
      <c r="E70" s="18" t="s">
        <v>87</v>
      </c>
      <c r="F70" s="21">
        <v>4</v>
      </c>
      <c r="G70" s="27"/>
      <c r="H70" s="26">
        <f t="shared" si="0"/>
        <v>0</v>
      </c>
    </row>
    <row r="71" spans="1:8" s="3" customFormat="1" ht="12.75">
      <c r="A71" s="19" t="s">
        <v>73</v>
      </c>
      <c r="B71" s="19" t="s">
        <v>215</v>
      </c>
      <c r="C71" s="39" t="s">
        <v>216</v>
      </c>
      <c r="D71" s="40"/>
      <c r="E71" s="18" t="s">
        <v>87</v>
      </c>
      <c r="F71" s="21">
        <v>1</v>
      </c>
      <c r="G71" s="25"/>
      <c r="H71" s="26">
        <f t="shared" ref="H71:H78" si="1">ROUND(F71*G71,2)</f>
        <v>0</v>
      </c>
    </row>
    <row r="72" spans="1:8" s="3" customFormat="1" ht="12.75">
      <c r="A72" s="19" t="s">
        <v>74</v>
      </c>
      <c r="B72" s="19" t="s">
        <v>217</v>
      </c>
      <c r="C72" s="19" t="s">
        <v>218</v>
      </c>
      <c r="D72" s="40"/>
      <c r="E72" s="18" t="s">
        <v>87</v>
      </c>
      <c r="F72" s="18">
        <v>4</v>
      </c>
      <c r="G72" s="27"/>
      <c r="H72" s="26">
        <f t="shared" si="1"/>
        <v>0</v>
      </c>
    </row>
    <row r="73" spans="1:8" s="3" customFormat="1" ht="12.75">
      <c r="A73" s="19" t="s">
        <v>75</v>
      </c>
      <c r="B73" s="19" t="s">
        <v>219</v>
      </c>
      <c r="C73" s="19" t="s">
        <v>220</v>
      </c>
      <c r="D73" s="40"/>
      <c r="E73" s="18" t="s">
        <v>87</v>
      </c>
      <c r="F73" s="18">
        <v>4</v>
      </c>
      <c r="G73" s="27"/>
      <c r="H73" s="26">
        <f t="shared" si="1"/>
        <v>0</v>
      </c>
    </row>
    <row r="74" spans="1:8" s="3" customFormat="1" ht="12.75">
      <c r="A74" s="19" t="s">
        <v>76</v>
      </c>
      <c r="B74" s="19" t="s">
        <v>221</v>
      </c>
      <c r="C74" s="19" t="s">
        <v>222</v>
      </c>
      <c r="D74" s="40"/>
      <c r="E74" s="18" t="s">
        <v>87</v>
      </c>
      <c r="F74" s="18">
        <v>2</v>
      </c>
      <c r="G74" s="27"/>
      <c r="H74" s="26">
        <f t="shared" si="1"/>
        <v>0</v>
      </c>
    </row>
    <row r="75" spans="1:8" s="3" customFormat="1" ht="12.75">
      <c r="A75" s="19" t="s">
        <v>77</v>
      </c>
      <c r="B75" s="19" t="s">
        <v>223</v>
      </c>
      <c r="C75" s="19" t="s">
        <v>224</v>
      </c>
      <c r="D75" s="40"/>
      <c r="E75" s="18" t="s">
        <v>87</v>
      </c>
      <c r="F75" s="18">
        <v>2</v>
      </c>
      <c r="G75" s="27"/>
      <c r="H75" s="26">
        <f t="shared" si="1"/>
        <v>0</v>
      </c>
    </row>
    <row r="76" spans="1:8" s="3" customFormat="1" ht="12.75">
      <c r="A76" s="19" t="s">
        <v>238</v>
      </c>
      <c r="B76" s="19" t="s">
        <v>217</v>
      </c>
      <c r="C76" s="19" t="s">
        <v>225</v>
      </c>
      <c r="D76" s="40"/>
      <c r="E76" s="18" t="s">
        <v>87</v>
      </c>
      <c r="F76" s="18">
        <v>4</v>
      </c>
      <c r="G76" s="27"/>
      <c r="H76" s="26">
        <f t="shared" si="1"/>
        <v>0</v>
      </c>
    </row>
    <row r="77" spans="1:8" s="3" customFormat="1" ht="12.75">
      <c r="A77" s="19" t="s">
        <v>239</v>
      </c>
      <c r="B77" s="19" t="s">
        <v>226</v>
      </c>
      <c r="C77" s="19" t="s">
        <v>227</v>
      </c>
      <c r="D77" s="40"/>
      <c r="E77" s="18" t="s">
        <v>87</v>
      </c>
      <c r="F77" s="18">
        <v>1</v>
      </c>
      <c r="G77" s="27"/>
      <c r="H77" s="26">
        <f t="shared" si="1"/>
        <v>0</v>
      </c>
    </row>
    <row r="78" spans="1:8" s="3" customFormat="1" ht="12.75">
      <c r="A78" s="19" t="s">
        <v>240</v>
      </c>
      <c r="B78" s="19" t="s">
        <v>228</v>
      </c>
      <c r="C78" s="19" t="s">
        <v>229</v>
      </c>
      <c r="D78" s="40"/>
      <c r="E78" s="18" t="s">
        <v>87</v>
      </c>
      <c r="F78" s="18">
        <v>1</v>
      </c>
      <c r="G78" s="27"/>
      <c r="H78" s="26">
        <f t="shared" si="1"/>
        <v>0</v>
      </c>
    </row>
    <row r="79" spans="1:8" s="9" customFormat="1" ht="13.5" thickBot="1">
      <c r="A79" s="19" t="s">
        <v>241</v>
      </c>
      <c r="B79" s="30" t="s">
        <v>88</v>
      </c>
      <c r="C79" s="28"/>
      <c r="D79" s="28"/>
      <c r="E79" s="29"/>
      <c r="F79" s="28"/>
      <c r="G79" s="31"/>
      <c r="H79" s="32">
        <v>12000</v>
      </c>
    </row>
    <row r="80" spans="1:8" s="9" customFormat="1" ht="13.5" thickBot="1">
      <c r="A80" s="12"/>
      <c r="B80" s="22"/>
      <c r="E80" s="13"/>
      <c r="G80" s="23" t="s">
        <v>242</v>
      </c>
      <c r="H80" s="37">
        <f>SUM(H2:H79)</f>
        <v>12000</v>
      </c>
    </row>
    <row r="81" spans="1:9" s="9" customFormat="1" ht="15.75" thickBot="1">
      <c r="A81" s="4"/>
      <c r="B81" s="5"/>
      <c r="C81" s="6"/>
      <c r="D81" s="6"/>
      <c r="E81" s="7"/>
      <c r="F81" s="6"/>
      <c r="G81" s="8" t="s">
        <v>243</v>
      </c>
      <c r="H81" s="38" t="s">
        <v>84</v>
      </c>
    </row>
    <row r="82" spans="1:9" s="9" customFormat="1" ht="15">
      <c r="A82" s="4"/>
      <c r="B82" s="5"/>
      <c r="C82" s="6"/>
      <c r="D82" s="6"/>
      <c r="E82" s="7"/>
      <c r="F82" s="6"/>
      <c r="G82" s="6"/>
      <c r="H82" s="10" t="s">
        <v>85</v>
      </c>
    </row>
    <row r="83" spans="1:9" s="6" customFormat="1" ht="15">
      <c r="E83" s="7"/>
      <c r="H83" s="11" t="s">
        <v>89</v>
      </c>
    </row>
    <row r="84" spans="1:9" ht="15">
      <c r="A84" s="6"/>
      <c r="B84" s="6"/>
      <c r="C84" s="6"/>
      <c r="D84" s="6"/>
      <c r="E84" s="7"/>
      <c r="F84" s="6"/>
      <c r="G84" s="6"/>
      <c r="H84" s="10" t="s">
        <v>90</v>
      </c>
    </row>
    <row r="85" spans="1:9" ht="15">
      <c r="A85" s="6"/>
      <c r="B85" s="6"/>
      <c r="C85" s="6"/>
      <c r="D85" s="6"/>
      <c r="E85" s="7"/>
      <c r="F85" s="7"/>
      <c r="G85" s="7"/>
      <c r="H85" s="7"/>
      <c r="I85" s="1"/>
    </row>
    <row r="86" spans="1:9">
      <c r="A86" s="2"/>
      <c r="F86" s="1"/>
      <c r="G86" s="1"/>
      <c r="H86" s="1"/>
      <c r="I86" s="1"/>
    </row>
    <row r="87" spans="1:9" s="9" customFormat="1" ht="15">
      <c r="A87" s="6" t="s">
        <v>78</v>
      </c>
      <c r="B87" s="6"/>
      <c r="C87" s="6"/>
      <c r="D87" s="6"/>
      <c r="E87" s="7"/>
      <c r="F87" s="7"/>
      <c r="G87" s="7"/>
      <c r="H87" s="7"/>
      <c r="I87" s="13"/>
    </row>
    <row r="88" spans="1:9" s="9" customFormat="1" ht="12.75">
      <c r="B88" s="12"/>
      <c r="C88" s="14" t="s">
        <v>79</v>
      </c>
      <c r="D88" s="12"/>
      <c r="E88" s="15"/>
      <c r="F88" s="14" t="s">
        <v>80</v>
      </c>
      <c r="G88" s="15"/>
    </row>
    <row r="89" spans="1:9" s="9" customFormat="1" ht="12.75">
      <c r="B89" s="12"/>
      <c r="C89" s="14" t="s">
        <v>81</v>
      </c>
      <c r="D89" s="12"/>
      <c r="E89" s="15"/>
      <c r="F89" s="14" t="s">
        <v>82</v>
      </c>
      <c r="G89" s="15"/>
    </row>
    <row r="90" spans="1:9" s="9" customFormat="1" ht="12.75">
      <c r="B90" s="12"/>
      <c r="C90" s="14" t="s">
        <v>83</v>
      </c>
      <c r="D90" s="12"/>
      <c r="E90" s="15"/>
      <c r="F90" s="12"/>
      <c r="G90" s="16"/>
    </row>
    <row r="91" spans="1:9" s="6" customFormat="1" ht="15">
      <c r="E91" s="7"/>
      <c r="F91" s="7"/>
      <c r="G91" s="7"/>
      <c r="H91" s="7"/>
      <c r="I91" s="17"/>
    </row>
  </sheetData>
  <sheetProtection algorithmName="SHA-512" hashValue="uMKlprPCvuyLrUKbBiwgYJTEqr9mugWaW9Bv53XvCA8wU+uXw7mz7BkSdXIDcTJ1U2xvgdBJhkFrhIEEGSakIA==" saltValue="1M6jjBRdiA9ymt5A0jPGkQ==" spinCount="100000" sheet="1" objects="1" scenarios="1"/>
  <phoneticPr fontId="13" type="noConversion"/>
  <pageMargins left="0.25" right="0.25" top="0.75" bottom="0.75" header="0.3" footer="0.3"/>
  <pageSetup paperSize="9" orientation="landscape" r:id="rId1"/>
  <headerFooter>
    <oddHeader>&amp;LZałącznik nr 3&amp;C 
Część 3 zamówienia: części zamienne i akcesoria do samochodów ciężarowych marki MAN, Star, przyczep i innego sprzętu.</oddHeader>
    <oddFooter>Strona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część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TZ1.374.9.2025.AS Zestawienie część 3</dc:title>
  <dc:creator>asmarz</dc:creator>
  <cp:lastModifiedBy>Adam Smarz</cp:lastModifiedBy>
  <cp:lastPrinted>2021-02-08T11:12:54Z</cp:lastPrinted>
  <dcterms:created xsi:type="dcterms:W3CDTF">2018-03-07T09:42:56Z</dcterms:created>
  <dcterms:modified xsi:type="dcterms:W3CDTF">2025-02-14T10:06:18Z</dcterms:modified>
</cp:coreProperties>
</file>