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2025\do 130.000\części\"/>
    </mc:Choice>
  </mc:AlternateContent>
  <xr:revisionPtr revIDLastSave="0" documentId="13_ncr:1_{9E007602-7D8E-4F95-A3DE-43F704C207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stawienie część 2" sheetId="1" r:id="rId1"/>
  </sheets>
  <definedNames>
    <definedName name="_xlnm._FilterDatabase" localSheetId="0" hidden="1">'Zestawienie część 2'!$A$2:$L$78</definedName>
  </definedNames>
  <calcPr calcId="191029"/>
</workbook>
</file>

<file path=xl/calcChain.xml><?xml version="1.0" encoding="utf-8"?>
<calcChain xmlns="http://schemas.openxmlformats.org/spreadsheetml/2006/main">
  <c r="H19" i="1" l="1"/>
  <c r="H68" i="1"/>
  <c r="H69" i="1"/>
  <c r="H70" i="1"/>
  <c r="H71" i="1"/>
  <c r="H72" i="1"/>
  <c r="H73" i="1"/>
  <c r="H66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7" i="1"/>
  <c r="H2" i="1" l="1"/>
  <c r="H74" i="1"/>
  <c r="H75" i="1"/>
  <c r="H76" i="1"/>
  <c r="H77" i="1"/>
  <c r="H79" i="1" l="1"/>
</calcChain>
</file>

<file path=xl/sharedStrings.xml><?xml version="1.0" encoding="utf-8"?>
<sst xmlns="http://schemas.openxmlformats.org/spreadsheetml/2006/main" count="326" uniqueCount="207">
  <si>
    <t>Lp.</t>
  </si>
  <si>
    <t>Nazwa</t>
  </si>
  <si>
    <t xml:space="preserve">Jm. </t>
  </si>
  <si>
    <t>1.</t>
  </si>
  <si>
    <t>2.</t>
  </si>
  <si>
    <t>3.</t>
  </si>
  <si>
    <t>Filtr paliwa</t>
  </si>
  <si>
    <t>4.</t>
  </si>
  <si>
    <t>Filtr kabinowy</t>
  </si>
  <si>
    <t>5.</t>
  </si>
  <si>
    <t>6.</t>
  </si>
  <si>
    <t>7.</t>
  </si>
  <si>
    <t>Klocki hamulcowe przód</t>
  </si>
  <si>
    <t>8.</t>
  </si>
  <si>
    <t>Tarcze hamulcowe przód</t>
  </si>
  <si>
    <t>9.</t>
  </si>
  <si>
    <t>Klocki hamulcowe tył</t>
  </si>
  <si>
    <t>10.</t>
  </si>
  <si>
    <t>Tarcze hamulcowe tył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</si>
  <si>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</si>
  <si>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</si>
  <si>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</si>
  <si>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</si>
  <si>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</si>
  <si>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</si>
  <si>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</si>
  <si>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</si>
  <si>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</si>
  <si>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</si>
  <si>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</si>
  <si>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</si>
  <si>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</si>
  <si>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</si>
  <si>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</si>
  <si>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</si>
  <si>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</si>
  <si>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</si>
  <si>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</si>
  <si>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</si>
  <si>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</si>
  <si>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</si>
  <si>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</si>
  <si>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</si>
  <si>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</si>
  <si>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</si>
  <si>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</si>
  <si>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</si>
  <si>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</si>
  <si>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</si>
  <si>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</si>
  <si>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</si>
  <si>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</si>
  <si>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</si>
  <si>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</si>
  <si>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</si>
  <si>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</si>
  <si>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</si>
  <si>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</si>
  <si>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</si>
  <si>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</si>
  <si>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</si>
  <si>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Łącznik stabilizatora</t>
  </si>
  <si>
    <t>Końcówka drążka</t>
  </si>
  <si>
    <t>Data............................</t>
  </si>
  <si>
    <t>.........................................................................</t>
  </si>
  <si>
    <t>.....................................................................................</t>
  </si>
  <si>
    <t xml:space="preserve">IMIĘ I NAZWISKO </t>
  </si>
  <si>
    <t>PODPIS OSOBY UPOWAŻNIONEJ</t>
  </si>
  <si>
    <t>OSOBY UPOWAŻNIONEJ</t>
  </si>
  <si>
    <t>%</t>
  </si>
  <si>
    <t>Wysokość zaoferowanej marży nie może być niższa niż 0,01%. Zamawiający nie dopuszcza zaoferowania marży na poziomie przekraczającym 60% ceny zakupu.</t>
  </si>
  <si>
    <t>Ilość:</t>
  </si>
  <si>
    <t>szt.</t>
  </si>
  <si>
    <t>kpl.</t>
  </si>
  <si>
    <t>Części zamienne nie ujęte w zestawieniu powyżej (szacunkowa maksymalna kwota, do której mogą być realizowane dodatkowe zamówienia).</t>
  </si>
  <si>
    <t xml:space="preserve">Wartosć ogółem brutto stanowi ofertę za wykonanie całości przedmiotu zamówienia wraz </t>
  </si>
  <si>
    <t>ze wszystkimi kosztami niezbednymi do jego realizacji, w tym koszty transportu na miejsce dostawy.</t>
  </si>
  <si>
    <t>Producent i nr części (do wyboru wyłącznie spośród z wymienionych poniżej):</t>
  </si>
  <si>
    <t>Wartość brutto:</t>
  </si>
  <si>
    <t>Cena za jm. brutto:</t>
  </si>
  <si>
    <t>Nazwa oferowanego producenta części (1 z wymienionych w kolumnie 3) :</t>
  </si>
  <si>
    <t>Filtr oleju</t>
  </si>
  <si>
    <t>Filtr powietrza</t>
  </si>
  <si>
    <t>Świeca żarowa</t>
  </si>
  <si>
    <t xml:space="preserve">BOSCH 0 986 AB2 392, BLUE PRINT ADT342142 lub  FEBI BILSTEIN 16726 </t>
  </si>
  <si>
    <t>Tarcza hamulcowa przód</t>
  </si>
  <si>
    <t xml:space="preserve">BLUE PRINT ADT343219, TEXTAR 92230403 PRO lub   TRW DF7827 </t>
  </si>
  <si>
    <t>Blueprint ADZ92129, BOSCH 0 986 AF0 219 lub MAHLE OC 1243</t>
  </si>
  <si>
    <t>FILTRON PE992, KNECHT KX 268D lub PURFLUX C802</t>
  </si>
  <si>
    <t>FILTRON AP 120/8, BLUE PRINT ADZ92232 lub MANN-FILTER C 24 049</t>
  </si>
  <si>
    <t>Filtron K1241A, MANN FILTER CUK 2141 lub BLUE PRINT ADZ 92510</t>
  </si>
  <si>
    <t>Filtron OE650/1, MANN FILTER HU719/7x lub BOSCH 1 457 429 192</t>
  </si>
  <si>
    <t>Filtron PE973/3, MANN FILTER PU825X lub BLUE PRINT ADV 182301</t>
  </si>
  <si>
    <t>Filtron AP139/2, MANN FILTER C35154 lub FEBI BILSTEIN 22552</t>
  </si>
  <si>
    <t>Filtron K1111A, MANN FILTER  CUK 2939 lub FEBI BILSTEIN 105789</t>
  </si>
  <si>
    <t>Delphi BG4697C, BLUE PRINT ADZ94343 lub BOSCH 0 986 479 V29</t>
  </si>
  <si>
    <t>Brembo P34007, FERODO FDB4299 lub BLUE PRINT ADZ94237</t>
  </si>
  <si>
    <t xml:space="preserve">FILTRON OP545/2,  MANN-FILTER W610/3 lub  HENGST FILTER H97W05 </t>
  </si>
  <si>
    <t xml:space="preserve">FILTRON AP022/2,   MANN-FILTER C 2859 lub  HENGST FILTER E1020L </t>
  </si>
  <si>
    <t xml:space="preserve">FILTRON K 1172,  MANN-FILTER CU 2243 lub  BLUE PRINT ADZ 92507 </t>
  </si>
  <si>
    <t>Filtron OP642/3, Bosch F 026 407 184 lub Mann-Filter W 8013</t>
  </si>
  <si>
    <t xml:space="preserve">Filtron AP154/3, Mann-Filter C 28 145 lub Hengst Filter E760L </t>
  </si>
  <si>
    <t>UFI 24.018.01, Sofima S 4018 NR lub Mecafilter ELG5481</t>
  </si>
  <si>
    <t xml:space="preserve">Filtron K1254-2x, Meyle 36-12 319 0004/S lub Hengst Filter E2920LI-2 </t>
  </si>
  <si>
    <t>Breck 23698 00 701 00, ATE 13.0460-5778.2 lub  TRW GDB3392 COTEC</t>
  </si>
  <si>
    <t xml:space="preserve">ATE 24.0128-0240.1, Bosch 0 986 479 357 lub  TRW DF6425 </t>
  </si>
  <si>
    <t>ATE 13.0460-5784.2,  Bosch 0 986 494 369 lub TRW GDB3405 COTEC</t>
  </si>
  <si>
    <t xml:space="preserve">ATE 24.0118-0724.1, TRW DF6289 lub  Textar 92181603 PRO </t>
  </si>
  <si>
    <t xml:space="preserve">BERU CGP007, BOSCH 0 250 603 001 Duraspeed lub  Meyle 16-14 860 0011 </t>
  </si>
  <si>
    <t>Febi Bilstein 34121 PROKIT, Moog NI-LS-4887 lub TRW JTS959</t>
  </si>
  <si>
    <t>Febi Bilstein 34120 PROKIT, Moog NI-LS-4888 lub  TRW JTS960</t>
  </si>
  <si>
    <t>Guma stabilizatora przód</t>
  </si>
  <si>
    <t xml:space="preserve">Japanparts RU-1189, Blue Print ADN180125 lub Magneti Marelli 600000131430 </t>
  </si>
  <si>
    <t>Guma stabilizatora tył</t>
  </si>
  <si>
    <t xml:space="preserve">Febi Bilstein 42538, Blue Print ADN180510 lub SWAG 82 94 2538 </t>
  </si>
  <si>
    <t xml:space="preserve">Febi Bilstein 34717 PROKIT, Moog NI-LS-8422 lub Blue Print ADN18598 </t>
  </si>
  <si>
    <t>Febi Bilstein 34716 PROKIT, Moog NI-LS-8421 lub Blue Print ADN18597</t>
  </si>
  <si>
    <t>Piasta koła przód</t>
  </si>
  <si>
    <t>SKF VKBA 6999, Blue Print ADN18273 lub NK 752232</t>
  </si>
  <si>
    <t xml:space="preserve">Filtron OE666/2, Bosch F 026 407 014 lub Mann-Filter HU 618 x </t>
  </si>
  <si>
    <t xml:space="preserve">Filtron AP185/5, Bosch F 026 400 126 lub Blue Print ADN12256 </t>
  </si>
  <si>
    <t xml:space="preserve">Filtron PP857/3, Mann-Filter WK 9025 lub Blue Print ADN12332 </t>
  </si>
  <si>
    <t xml:space="preserve">Filtron K1255, Bosch 1 987 432 238 lub Blue Print ADN12511 </t>
  </si>
  <si>
    <t>Filtron OP567/3, Bosch 0 986 452 003 lub Hengst Filter H10W17</t>
  </si>
  <si>
    <t xml:space="preserve">Filtron PP857/6, Bosch F 026 402 096 lub Hengst Filter H435WK </t>
  </si>
  <si>
    <t xml:space="preserve">TRW GDB3404 COTEC,  Bosch 0 986 494 151 lub Textar 2422701 </t>
  </si>
  <si>
    <t>Docisk sprzęgła</t>
  </si>
  <si>
    <t xml:space="preserve">AISIN CN-973 lub Blue Print ADN13299N </t>
  </si>
  <si>
    <t>Tarcza sprzegła</t>
  </si>
  <si>
    <t xml:space="preserve">AISIN DN-954 lub Blue Print ADN13191 </t>
  </si>
  <si>
    <t xml:space="preserve">Febi Bilstein 42743 PROKIT, Meyle 36-16 020 0018 lub Japanparts TI-150R </t>
  </si>
  <si>
    <t xml:space="preserve">Febi Bilstein 42742 PROKIT, Meyle 36-16 020 0017 lub Japanparts TI-150L </t>
  </si>
  <si>
    <t xml:space="preserve">FILTRON OP618, BOSCH 0 986 452 044 lub MANN-FILTER W 712/83 </t>
  </si>
  <si>
    <t xml:space="preserve">FILTRON AR307/2, BOSCH F 026 400 344 lub HENGST FILTER E1114L </t>
  </si>
  <si>
    <t xml:space="preserve">KNECHT KX 268D lub BLUE PRINT ADT32381 </t>
  </si>
  <si>
    <t>FILTRON K1210, BOSCH 1 987 432 190 lub MANN-FILTER CU 1919</t>
  </si>
  <si>
    <t>Pióra wycieraczek szyb</t>
  </si>
  <si>
    <t>Zestaw wycieraczek Bosch Eco (3397011402+3397004672)</t>
  </si>
  <si>
    <t>Zestaw wycieraczek Bosch Aerotwin (3397008539 + 3397008537)</t>
  </si>
  <si>
    <t>Zestaw wycieraczek Bosch Aerotwin Bosch Aerotwin (3397014077)</t>
  </si>
  <si>
    <t>Zestaw wycieraczek Bosch Twin (3397118423)</t>
  </si>
  <si>
    <t>Zestaw wycieraczek Bosch Aerotwin (3397014009)</t>
  </si>
  <si>
    <t>Sprzęgło</t>
  </si>
  <si>
    <t>Schaeffler LuK 628334900 lub EXEDY ISK2127</t>
  </si>
  <si>
    <t>Pompa sprzęgła</t>
  </si>
  <si>
    <t>Część oryginalna Renault OE 152095084R </t>
  </si>
  <si>
    <t>Część oryginalna Renault OE 272774812R</t>
  </si>
  <si>
    <t>Część oryginalna Isuzu OE 8979466271</t>
  </si>
  <si>
    <t>Bęben hamulcowy</t>
  </si>
  <si>
    <t>Szczęki hamulcowe</t>
  </si>
  <si>
    <t xml:space="preserve">TRW GS7811 lub BLUE PRINT ADT34174 </t>
  </si>
  <si>
    <t xml:space="preserve">TRW DB7036 lub BLUE PRINT ADT34720 </t>
  </si>
  <si>
    <t>Klocki hamulcowe</t>
  </si>
  <si>
    <t>TRW GDB3364 lub BLUE PRINT ADT342142</t>
  </si>
  <si>
    <t>TEXTAR 92230403 lub DELPHI BG4557</t>
  </si>
  <si>
    <t>Sworzeń wahacza</t>
  </si>
  <si>
    <t xml:space="preserve">DELPHI TC2437 lub BLUE PRINT ADT386132 </t>
  </si>
  <si>
    <t>DELPHI TC2606 lub BLUE PRINT ADT386131</t>
  </si>
  <si>
    <t>Wahacz górny</t>
  </si>
  <si>
    <t>Wahacz dolny</t>
  </si>
  <si>
    <t xml:space="preserve">DELPHI TC3710 lub BLUE PRINT ADZ98504 </t>
  </si>
  <si>
    <t xml:space="preserve">DELPHI TC3709 lub BLUE PRINT ADZ98505 </t>
  </si>
  <si>
    <t xml:space="preserve">MOOG IS-WP-16536 lub JAPKO 72932R </t>
  </si>
  <si>
    <t xml:space="preserve">MOOG IS-WP-16535 lub JAPKO 72932L </t>
  </si>
  <si>
    <t xml:space="preserve">JAPANPARTS BS-933R lub JAPKO 72933R </t>
  </si>
  <si>
    <t xml:space="preserve">JAPANPARTS BS-933L lub JAPKO 72933L </t>
  </si>
  <si>
    <t>Rozrząd zestaw</t>
  </si>
  <si>
    <t xml:space="preserve">CONTINENTAL CTAM CT1028K3 lub DAYCO KTB296 </t>
  </si>
  <si>
    <t xml:space="preserve">LEMFÖRDER 35282 02 lub TRW JTE1055 </t>
  </si>
  <si>
    <t xml:space="preserve">LEMFÖRDER 35281 02 lub TRW JTE1054 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</si>
  <si>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</si>
  <si>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</si>
  <si>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</si>
  <si>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</si>
  <si>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</si>
  <si>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</si>
  <si>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</si>
  <si>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</si>
  <si>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</si>
  <si>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</si>
  <si>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</si>
  <si>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</si>
  <si>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</si>
  <si>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</si>
  <si>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</si>
  <si>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</si>
  <si>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</si>
  <si>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</si>
  <si>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</si>
  <si>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 xml:space="preserve">SCHAEFFLER INA 530 0719 10 lub SNR KD469.23 </t>
  </si>
  <si>
    <t>Pompa wody</t>
  </si>
  <si>
    <t xml:space="preserve">DAYCO DP409 lub HEPU P7674 </t>
  </si>
  <si>
    <t>Sprzęgło zestaw</t>
  </si>
  <si>
    <t xml:space="preserve">SCHAEFFLER LUK 628 3333 00 lub BLUE PRINT ADT330285 </t>
  </si>
  <si>
    <t>Amortyzator</t>
  </si>
  <si>
    <t xml:space="preserve">ASHIKA MA-20050 lub JAPKO MJ20050 </t>
  </si>
  <si>
    <t>Rozrusznik</t>
  </si>
  <si>
    <t>DENSO DSN1371 lub CASCO CST40325AS</t>
  </si>
  <si>
    <t>72.</t>
  </si>
  <si>
    <t>73.</t>
  </si>
  <si>
    <t>74.</t>
  </si>
  <si>
    <t>75.</t>
  </si>
  <si>
    <t>76.</t>
  </si>
  <si>
    <t>Część oryginalna Renault OE 165464BA1A</t>
  </si>
  <si>
    <t>77.</t>
  </si>
  <si>
    <t>Cena oferty ogółem brutto (suma poz.1 do 77):</t>
  </si>
  <si>
    <t>Stała marża na części zamienne nie ujęte w zestawieniu (poz. 77) wyniesie w całym okresie obowiązywania umowy: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</si>
</sst>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0"/>
      <name val="Calibri"/>
      <scheme val="minor"/>
    </font>
    <font>
      <sz val="10"/>
      <color theme="1"/>
      <name val="Calibri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Protection="1">
      <protection locked="0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6" fillId="0" borderId="2" xfId="0" applyFont="1" applyBorder="1"/>
    <xf numFmtId="0" fontId="6" fillId="3" borderId="2" xfId="0" applyFont="1" applyFill="1" applyBorder="1" applyProtection="1">
      <protection locked="0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0" xfId="0" applyFont="1" applyAlignment="1">
      <alignment wrapText="1"/>
    </xf>
    <xf numFmtId="164" fontId="6" fillId="0" borderId="2" xfId="0" applyNumberFormat="1" applyFont="1" applyBorder="1" applyProtection="1">
      <protection locked="0"/>
    </xf>
    <xf numFmtId="164" fontId="6" fillId="0" borderId="2" xfId="0" applyNumberFormat="1" applyFont="1" applyBorder="1"/>
    <xf numFmtId="164" fontId="7" fillId="0" borderId="2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/>
    <xf numFmtId="164" fontId="6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6" fillId="0" borderId="4" xfId="0" applyNumberFormat="1" applyFont="1" applyBorder="1"/>
    <xf numFmtId="0" fontId="3" fillId="0" borderId="4" xfId="0" applyFont="1" applyBorder="1" applyAlignment="1" applyProtection="1">
      <alignment horizontal="right"/>
      <protection locked="0"/>
    </xf>
    <xf numFmtId="49" fontId="6" fillId="0" borderId="2" xfId="0" applyNumberFormat="1" applyFont="1" applyBorder="1"/>
    <xf numFmtId="49" fontId="7" fillId="0" borderId="2" xfId="0" applyNumberFormat="1" applyFont="1" applyBorder="1"/>
    <xf numFmtId="0" fontId="7" fillId="3" borderId="2" xfId="0" applyFont="1" applyFill="1" applyBorder="1" applyProtection="1">
      <protection locked="0"/>
    </xf>
    <xf numFmtId="0" fontId="13" fillId="0" borderId="5" xfId="0" applyFont="1" applyBorder="1"/>
    <xf numFmtId="0" fontId="12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4" fontId="13" fillId="0" borderId="2" xfId="0" applyNumberFormat="1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4" borderId="5" xfId="0" applyFont="1" applyFill="1" applyBorder="1" applyProtection="1">
      <protection locked="0"/>
    </xf>
    <xf numFmtId="0" fontId="6" fillId="0" borderId="5" xfId="0" applyFont="1" applyBorder="1" applyProtection="1">
      <protection locked="0"/>
    </xf>
    <xf numFmtId="0" fontId="14" fillId="0" borderId="0" xfId="0" applyFont="1" applyAlignment="1">
      <alignment horizontal="left" vertical="center" indent="1"/>
    </xf>
    <xf numFmtId="0" fontId="4" fillId="0" borderId="2" xfId="0" applyFont="1" applyBorder="1"/>
    <xf numFmtId="0" fontId="13" fillId="3" borderId="5" xfId="0" applyFont="1" applyFill="1" applyBorder="1" applyProtection="1">
      <protection locked="0"/>
    </xf>
  </cellXfs>
  <cellStyles count="1">
    <cellStyle name="Normalny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Zestawienie2" displayName="Zestawienie2" ref="A1:H79" totalsRowShown="0" headerRowDxfId="10" dataDxfId="9" tableBorderDxfId="8">
  <autoFilter ref="A1:H79" xr:uid="{00000000-0009-0000-0100-000001000000}"/>
  <tableColumns count="8">
    <tableColumn id="1" xr3:uid="{00000000-0010-0000-0000-000001000000}" name="Lp." dataDxfId="7"/>
    <tableColumn id="2" xr3:uid="{00000000-0010-0000-0000-000002000000}" name="Nazwa" dataDxfId="6"/>
    <tableColumn id="3" xr3:uid="{00000000-0010-0000-0000-000003000000}" name="Producent i nr części (do wyboru wyłącznie spośród z wymienionych poniżej):" dataDxfId="5"/>
    <tableColumn id="4" xr3:uid="{00000000-0010-0000-0000-000004000000}" name="Nazwa oferowanego producenta części (1 z wymienionych w kolumnie 3) :" dataDxfId="4"/>
    <tableColumn id="5" xr3:uid="{00000000-0010-0000-0000-000005000000}" name="Jm. " dataDxfId="3"/>
    <tableColumn id="6" xr3:uid="{00000000-0010-0000-0000-000006000000}" name="Ilość:" dataDxfId="2"/>
    <tableColumn id="7" xr3:uid="{00000000-0010-0000-0000-000007000000}" name="Cena za jm. brutto:" dataDxfId="1"/>
    <tableColumn id="8" xr3:uid="{00000000-0010-0000-0000-000008000000}" name="Wartość brutto: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view="pageLayout" zoomScaleNormal="100" workbookViewId="0">
      <selection activeCell="D32" sqref="D32"/>
    </sheetView>
  </sheetViews>
  <sheetFormatPr defaultRowHeight="14.25"/>
  <cols>
    <col min="1" max="1" width="4" customWidth="1"/>
    <col min="2" max="2" width="18" customWidth="1"/>
    <col min="3" max="3" width="49.375" customWidth="1"/>
    <col min="4" max="4" width="15.625" customWidth="1"/>
    <col min="5" max="5" width="9.25" style="1" customWidth="1"/>
    <col min="6" max="6" width="8.75" customWidth="1"/>
    <col min="7" max="7" width="8.625" customWidth="1"/>
    <col min="8" max="8" width="11.75" customWidth="1"/>
  </cols>
  <sheetData>
    <row r="1" spans="1:8" s="27" customFormat="1" ht="77.25" customHeight="1">
      <c r="A1" s="37" t="s">
        <v>0</v>
      </c>
      <c r="B1" s="38" t="s">
        <v>1</v>
      </c>
      <c r="C1" s="37" t="s">
        <v>77</v>
      </c>
      <c r="D1" s="39" t="s">
        <v>80</v>
      </c>
      <c r="E1" s="37" t="s">
        <v>2</v>
      </c>
      <c r="F1" s="37" t="s">
        <v>71</v>
      </c>
      <c r="G1" s="40" t="s">
        <v>79</v>
      </c>
      <c r="H1" s="37" t="s">
        <v>78</v>
      </c>
    </row>
    <row r="2" spans="1:8" s="3" customFormat="1" ht="12.75">
      <c r="A2" s="19" t="s">
        <v>3</v>
      </c>
      <c r="B2" s="19" t="s">
        <v>12</v>
      </c>
      <c r="C2" s="23" t="s">
        <v>84</v>
      </c>
      <c r="D2" s="20"/>
      <c r="E2" s="18" t="s">
        <v>73</v>
      </c>
      <c r="F2" s="18">
        <v>2</v>
      </c>
      <c r="G2" s="30"/>
      <c r="H2" s="29">
        <f t="shared" ref="H2:H65" si="0">ROUND(F2*G2,2)</f>
        <v>0</v>
      </c>
    </row>
    <row r="3" spans="1:8" s="3" customFormat="1" ht="12.75">
      <c r="A3" s="19" t="s">
        <v>4</v>
      </c>
      <c r="B3" s="19" t="s">
        <v>85</v>
      </c>
      <c r="C3" s="23" t="s">
        <v>86</v>
      </c>
      <c r="D3" s="20"/>
      <c r="E3" s="18" t="s">
        <v>72</v>
      </c>
      <c r="F3" s="18">
        <v>2</v>
      </c>
      <c r="G3" s="30"/>
      <c r="H3" s="29">
        <f t="shared" si="0"/>
        <v>0</v>
      </c>
    </row>
    <row r="4" spans="1:8" s="3" customFormat="1" ht="12.75">
      <c r="A4" s="19" t="s">
        <v>5</v>
      </c>
      <c r="B4" s="19" t="s">
        <v>81</v>
      </c>
      <c r="C4" s="12" t="s">
        <v>87</v>
      </c>
      <c r="D4" s="20"/>
      <c r="E4" s="18" t="s">
        <v>72</v>
      </c>
      <c r="F4" s="18">
        <v>4</v>
      </c>
      <c r="G4" s="30"/>
      <c r="H4" s="29">
        <f t="shared" si="0"/>
        <v>0</v>
      </c>
    </row>
    <row r="5" spans="1:8" s="3" customFormat="1" ht="12.75">
      <c r="A5" s="19" t="s">
        <v>7</v>
      </c>
      <c r="B5" s="19" t="s">
        <v>6</v>
      </c>
      <c r="C5" s="23" t="s">
        <v>88</v>
      </c>
      <c r="D5" s="20"/>
      <c r="E5" s="18" t="s">
        <v>72</v>
      </c>
      <c r="F5" s="18">
        <v>4</v>
      </c>
      <c r="G5" s="30"/>
      <c r="H5" s="29">
        <f t="shared" si="0"/>
        <v>0</v>
      </c>
    </row>
    <row r="6" spans="1:8" s="3" customFormat="1" ht="12.75">
      <c r="A6" s="19" t="s">
        <v>9</v>
      </c>
      <c r="B6" s="19" t="s">
        <v>82</v>
      </c>
      <c r="C6" s="9" t="s">
        <v>89</v>
      </c>
      <c r="D6" s="20"/>
      <c r="E6" s="18" t="s">
        <v>72</v>
      </c>
      <c r="F6" s="18">
        <v>4</v>
      </c>
      <c r="G6" s="30"/>
      <c r="H6" s="29">
        <f t="shared" si="0"/>
        <v>0</v>
      </c>
    </row>
    <row r="7" spans="1:8" s="3" customFormat="1" ht="12.75">
      <c r="A7" s="19" t="s">
        <v>10</v>
      </c>
      <c r="B7" s="19" t="s">
        <v>8</v>
      </c>
      <c r="C7" s="22" t="s">
        <v>90</v>
      </c>
      <c r="D7" s="20"/>
      <c r="E7" s="18" t="s">
        <v>72</v>
      </c>
      <c r="F7" s="18">
        <v>4</v>
      </c>
      <c r="G7" s="28"/>
      <c r="H7" s="29">
        <f t="shared" si="0"/>
        <v>0</v>
      </c>
    </row>
    <row r="8" spans="1:8" s="3" customFormat="1" ht="12.75">
      <c r="A8" s="19" t="s">
        <v>11</v>
      </c>
      <c r="B8" s="46" t="s">
        <v>142</v>
      </c>
      <c r="C8" s="47" t="s">
        <v>143</v>
      </c>
      <c r="D8" s="51"/>
      <c r="E8" s="48" t="s">
        <v>72</v>
      </c>
      <c r="F8" s="49">
        <v>2</v>
      </c>
      <c r="G8" s="50"/>
      <c r="H8" s="29">
        <f t="shared" si="0"/>
        <v>0</v>
      </c>
    </row>
    <row r="9" spans="1:8" s="3" customFormat="1" ht="12.75">
      <c r="A9" s="19" t="s">
        <v>13</v>
      </c>
      <c r="B9" s="46" t="s">
        <v>144</v>
      </c>
      <c r="C9" s="22" t="s">
        <v>147</v>
      </c>
      <c r="D9" s="52"/>
      <c r="E9" s="48" t="s">
        <v>72</v>
      </c>
      <c r="F9" s="49">
        <v>1</v>
      </c>
      <c r="G9" s="50"/>
      <c r="H9" s="29">
        <f t="shared" si="0"/>
        <v>0</v>
      </c>
    </row>
    <row r="10" spans="1:8" s="3" customFormat="1" ht="12.75">
      <c r="A10" s="19" t="s">
        <v>15</v>
      </c>
      <c r="B10" s="19" t="s">
        <v>85</v>
      </c>
      <c r="C10" s="22" t="s">
        <v>95</v>
      </c>
      <c r="D10" s="20"/>
      <c r="E10" s="18" t="s">
        <v>72</v>
      </c>
      <c r="F10" s="49">
        <v>4</v>
      </c>
      <c r="G10" s="50"/>
      <c r="H10" s="29">
        <f t="shared" si="0"/>
        <v>0</v>
      </c>
    </row>
    <row r="11" spans="1:8" s="3" customFormat="1" ht="12.75">
      <c r="A11" s="19" t="s">
        <v>17</v>
      </c>
      <c r="B11" s="19" t="s">
        <v>12</v>
      </c>
      <c r="C11" s="19" t="s">
        <v>96</v>
      </c>
      <c r="D11" s="20"/>
      <c r="E11" s="18" t="s">
        <v>73</v>
      </c>
      <c r="F11" s="49">
        <v>2</v>
      </c>
      <c r="G11" s="50"/>
      <c r="H11" s="29">
        <f t="shared" si="0"/>
        <v>0</v>
      </c>
    </row>
    <row r="12" spans="1:8" s="3" customFormat="1" ht="12.75">
      <c r="A12" s="19" t="s">
        <v>19</v>
      </c>
      <c r="B12" s="55" t="s">
        <v>61</v>
      </c>
      <c r="C12" s="19" t="s">
        <v>160</v>
      </c>
      <c r="D12" s="53"/>
      <c r="E12" s="21" t="s">
        <v>72</v>
      </c>
      <c r="F12" s="33">
        <v>4</v>
      </c>
      <c r="G12" s="28"/>
      <c r="H12" s="29">
        <f t="shared" si="0"/>
        <v>0</v>
      </c>
    </row>
    <row r="13" spans="1:8" s="3" customFormat="1" ht="12.75">
      <c r="A13" s="19" t="s">
        <v>20</v>
      </c>
      <c r="B13" s="55" t="s">
        <v>61</v>
      </c>
      <c r="C13" s="19" t="s">
        <v>161</v>
      </c>
      <c r="D13" s="53"/>
      <c r="E13" s="21" t="s">
        <v>72</v>
      </c>
      <c r="F13" s="33">
        <v>4</v>
      </c>
      <c r="G13" s="28"/>
      <c r="H13" s="29">
        <f t="shared" si="0"/>
        <v>0</v>
      </c>
    </row>
    <row r="14" spans="1:8" s="3" customFormat="1" ht="12.75">
      <c r="A14" s="19" t="s">
        <v>21</v>
      </c>
      <c r="B14" s="55" t="s">
        <v>158</v>
      </c>
      <c r="C14" s="19" t="s">
        <v>162</v>
      </c>
      <c r="D14" s="53"/>
      <c r="E14" s="21" t="s">
        <v>72</v>
      </c>
      <c r="F14" s="33">
        <v>1</v>
      </c>
      <c r="G14" s="28"/>
      <c r="H14" s="29">
        <f t="shared" si="0"/>
        <v>0</v>
      </c>
    </row>
    <row r="15" spans="1:8" s="3" customFormat="1" ht="12.75">
      <c r="A15" s="19" t="s">
        <v>22</v>
      </c>
      <c r="B15" s="55" t="s">
        <v>158</v>
      </c>
      <c r="C15" s="19" t="s">
        <v>163</v>
      </c>
      <c r="D15" s="53"/>
      <c r="E15" s="21" t="s">
        <v>72</v>
      </c>
      <c r="F15" s="33">
        <v>1</v>
      </c>
      <c r="G15" s="28"/>
      <c r="H15" s="29">
        <f t="shared" si="0"/>
        <v>0</v>
      </c>
    </row>
    <row r="16" spans="1:8" s="3" customFormat="1" ht="12.75">
      <c r="A16" s="19" t="s">
        <v>23</v>
      </c>
      <c r="B16" s="55" t="s">
        <v>159</v>
      </c>
      <c r="C16" s="19" t="s">
        <v>164</v>
      </c>
      <c r="D16" s="53"/>
      <c r="E16" s="21" t="s">
        <v>72</v>
      </c>
      <c r="F16" s="33">
        <v>1</v>
      </c>
      <c r="G16" s="28"/>
      <c r="H16" s="29">
        <f t="shared" si="0"/>
        <v>0</v>
      </c>
    </row>
    <row r="17" spans="1:10" s="3" customFormat="1" ht="12.75">
      <c r="A17" s="19" t="s">
        <v>24</v>
      </c>
      <c r="B17" s="55" t="s">
        <v>159</v>
      </c>
      <c r="C17" s="19" t="s">
        <v>165</v>
      </c>
      <c r="D17" s="53"/>
      <c r="E17" s="21" t="s">
        <v>72</v>
      </c>
      <c r="F17" s="33">
        <v>1</v>
      </c>
      <c r="G17" s="28"/>
      <c r="H17" s="29">
        <f t="shared" si="0"/>
        <v>0</v>
      </c>
    </row>
    <row r="18" spans="1:10" s="3" customFormat="1" ht="12.75">
      <c r="A18" s="19" t="s">
        <v>25</v>
      </c>
      <c r="B18" s="32" t="s">
        <v>81</v>
      </c>
      <c r="C18" s="22" t="s">
        <v>145</v>
      </c>
      <c r="D18" s="52"/>
      <c r="E18" s="21" t="s">
        <v>72</v>
      </c>
      <c r="F18" s="49">
        <v>2</v>
      </c>
      <c r="G18" s="50"/>
      <c r="H18" s="29">
        <f t="shared" si="0"/>
        <v>0</v>
      </c>
    </row>
    <row r="19" spans="1:10" s="3" customFormat="1" ht="12.75">
      <c r="A19" s="19" t="s">
        <v>26</v>
      </c>
      <c r="B19" s="46" t="s">
        <v>82</v>
      </c>
      <c r="C19" s="22" t="s">
        <v>203</v>
      </c>
      <c r="D19" s="56"/>
      <c r="E19" s="48" t="s">
        <v>72</v>
      </c>
      <c r="F19" s="49">
        <v>2</v>
      </c>
      <c r="G19" s="50"/>
      <c r="H19" s="29">
        <f>ROUND(F19*G19,2)</f>
        <v>0</v>
      </c>
    </row>
    <row r="20" spans="1:10" s="3" customFormat="1" ht="15">
      <c r="A20" s="19" t="s">
        <v>27</v>
      </c>
      <c r="B20" s="32" t="s">
        <v>8</v>
      </c>
      <c r="C20" s="22" t="s">
        <v>146</v>
      </c>
      <c r="D20" s="52"/>
      <c r="E20" s="21" t="s">
        <v>72</v>
      </c>
      <c r="F20" s="49">
        <v>2</v>
      </c>
      <c r="G20" s="50"/>
      <c r="H20" s="29">
        <f t="shared" si="0"/>
        <v>0</v>
      </c>
      <c r="J20" s="54"/>
    </row>
    <row r="21" spans="1:10" s="3" customFormat="1" ht="12.75">
      <c r="A21" s="19" t="s">
        <v>28</v>
      </c>
      <c r="B21" s="19" t="s">
        <v>81</v>
      </c>
      <c r="C21" s="43" t="s">
        <v>91</v>
      </c>
      <c r="D21" s="20"/>
      <c r="E21" s="18" t="s">
        <v>72</v>
      </c>
      <c r="F21" s="18">
        <v>4</v>
      </c>
      <c r="G21" s="30"/>
      <c r="H21" s="29">
        <f t="shared" si="0"/>
        <v>0</v>
      </c>
    </row>
    <row r="22" spans="1:10" s="3" customFormat="1" ht="12.75">
      <c r="A22" s="19" t="s">
        <v>29</v>
      </c>
      <c r="B22" s="19" t="s">
        <v>6</v>
      </c>
      <c r="C22" s="43" t="s">
        <v>92</v>
      </c>
      <c r="D22" s="20"/>
      <c r="E22" s="18" t="s">
        <v>72</v>
      </c>
      <c r="F22" s="18">
        <v>4</v>
      </c>
      <c r="G22" s="30"/>
      <c r="H22" s="29">
        <f t="shared" si="0"/>
        <v>0</v>
      </c>
    </row>
    <row r="23" spans="1:10" s="3" customFormat="1" ht="12.75">
      <c r="A23" s="19" t="s">
        <v>30</v>
      </c>
      <c r="B23" s="19" t="s">
        <v>82</v>
      </c>
      <c r="C23" s="43" t="s">
        <v>93</v>
      </c>
      <c r="D23" s="20"/>
      <c r="E23" s="18" t="s">
        <v>72</v>
      </c>
      <c r="F23" s="18">
        <v>4</v>
      </c>
      <c r="G23" s="28"/>
      <c r="H23" s="29">
        <f t="shared" si="0"/>
        <v>0</v>
      </c>
    </row>
    <row r="24" spans="1:10" s="3" customFormat="1" ht="12.75">
      <c r="A24" s="19" t="s">
        <v>31</v>
      </c>
      <c r="B24" s="19" t="s">
        <v>8</v>
      </c>
      <c r="C24" s="43" t="s">
        <v>94</v>
      </c>
      <c r="D24" s="20"/>
      <c r="E24" s="18" t="s">
        <v>72</v>
      </c>
      <c r="F24" s="18">
        <v>4</v>
      </c>
      <c r="G24" s="30"/>
      <c r="H24" s="29">
        <f t="shared" si="0"/>
        <v>0</v>
      </c>
    </row>
    <row r="25" spans="1:10" s="3" customFormat="1" ht="12.75">
      <c r="A25" s="19" t="s">
        <v>32</v>
      </c>
      <c r="B25" s="32" t="s">
        <v>166</v>
      </c>
      <c r="C25" s="44" t="s">
        <v>167</v>
      </c>
      <c r="D25" s="53"/>
      <c r="E25" s="18" t="s">
        <v>72</v>
      </c>
      <c r="F25" s="33">
        <v>1</v>
      </c>
      <c r="G25" s="28"/>
      <c r="H25" s="29">
        <f t="shared" si="0"/>
        <v>0</v>
      </c>
    </row>
    <row r="26" spans="1:10" s="3" customFormat="1" ht="12.75">
      <c r="A26" s="19" t="s">
        <v>33</v>
      </c>
      <c r="B26" s="32" t="s">
        <v>62</v>
      </c>
      <c r="C26" s="44" t="s">
        <v>168</v>
      </c>
      <c r="D26" s="53"/>
      <c r="E26" s="18" t="s">
        <v>72</v>
      </c>
      <c r="F26" s="33">
        <v>1</v>
      </c>
      <c r="G26" s="28"/>
      <c r="H26" s="29">
        <f t="shared" si="0"/>
        <v>0</v>
      </c>
    </row>
    <row r="27" spans="1:10" s="3" customFormat="1" ht="12.75">
      <c r="A27" s="19" t="s">
        <v>34</v>
      </c>
      <c r="B27" s="32" t="s">
        <v>62</v>
      </c>
      <c r="C27" s="44" t="s">
        <v>169</v>
      </c>
      <c r="D27" s="53"/>
      <c r="E27" s="18" t="s">
        <v>72</v>
      </c>
      <c r="F27" s="33">
        <v>1</v>
      </c>
      <c r="G27" s="28"/>
      <c r="H27" s="29">
        <f t="shared" si="0"/>
        <v>0</v>
      </c>
    </row>
    <row r="28" spans="1:10" s="3" customFormat="1" ht="12.75">
      <c r="A28" s="19" t="s">
        <v>35</v>
      </c>
      <c r="B28" s="19" t="s">
        <v>81</v>
      </c>
      <c r="C28" s="19" t="s">
        <v>97</v>
      </c>
      <c r="D28" s="20"/>
      <c r="E28" s="18" t="s">
        <v>72</v>
      </c>
      <c r="F28" s="18">
        <v>4</v>
      </c>
      <c r="G28" s="28"/>
      <c r="H28" s="29">
        <f t="shared" si="0"/>
        <v>0</v>
      </c>
    </row>
    <row r="29" spans="1:10" s="3" customFormat="1" ht="12.75">
      <c r="A29" s="19" t="s">
        <v>36</v>
      </c>
      <c r="B29" s="19" t="s">
        <v>82</v>
      </c>
      <c r="C29" s="19" t="s">
        <v>98</v>
      </c>
      <c r="D29" s="20"/>
      <c r="E29" s="18" t="s">
        <v>72</v>
      </c>
      <c r="F29" s="18">
        <v>4</v>
      </c>
      <c r="G29" s="30"/>
      <c r="H29" s="29">
        <f t="shared" si="0"/>
        <v>0</v>
      </c>
    </row>
    <row r="30" spans="1:10" s="3" customFormat="1" ht="12.75">
      <c r="A30" s="19" t="s">
        <v>37</v>
      </c>
      <c r="B30" s="19" t="s">
        <v>8</v>
      </c>
      <c r="C30" s="19" t="s">
        <v>99</v>
      </c>
      <c r="D30" s="20"/>
      <c r="E30" s="18" t="s">
        <v>72</v>
      </c>
      <c r="F30" s="18">
        <v>4</v>
      </c>
      <c r="G30" s="28"/>
      <c r="H30" s="29">
        <f t="shared" si="0"/>
        <v>0</v>
      </c>
    </row>
    <row r="31" spans="1:10" s="3" customFormat="1" ht="12.75">
      <c r="A31" s="19" t="s">
        <v>38</v>
      </c>
      <c r="B31" s="19" t="s">
        <v>81</v>
      </c>
      <c r="C31" s="19" t="s">
        <v>100</v>
      </c>
      <c r="D31" s="20"/>
      <c r="E31" s="18" t="s">
        <v>72</v>
      </c>
      <c r="F31" s="18">
        <v>2</v>
      </c>
      <c r="G31" s="30"/>
      <c r="H31" s="29">
        <f t="shared" si="0"/>
        <v>0</v>
      </c>
    </row>
    <row r="32" spans="1:10" s="3" customFormat="1" ht="12.75">
      <c r="A32" s="19" t="s">
        <v>39</v>
      </c>
      <c r="B32" s="19" t="s">
        <v>82</v>
      </c>
      <c r="C32" s="19" t="s">
        <v>101</v>
      </c>
      <c r="D32" s="20"/>
      <c r="E32" s="18" t="s">
        <v>72</v>
      </c>
      <c r="F32" s="18">
        <v>2</v>
      </c>
      <c r="G32" s="30"/>
      <c r="H32" s="29">
        <f t="shared" si="0"/>
        <v>0</v>
      </c>
    </row>
    <row r="33" spans="1:8" s="3" customFormat="1" ht="12.75">
      <c r="A33" s="19" t="s">
        <v>40</v>
      </c>
      <c r="B33" s="19" t="s">
        <v>6</v>
      </c>
      <c r="C33" s="19" t="s">
        <v>102</v>
      </c>
      <c r="D33" s="20"/>
      <c r="E33" s="18" t="s">
        <v>72</v>
      </c>
      <c r="F33" s="18">
        <v>2</v>
      </c>
      <c r="G33" s="30"/>
      <c r="H33" s="29">
        <f t="shared" si="0"/>
        <v>0</v>
      </c>
    </row>
    <row r="34" spans="1:8" s="3" customFormat="1" ht="12.75">
      <c r="A34" s="19" t="s">
        <v>41</v>
      </c>
      <c r="B34" s="19" t="s">
        <v>8</v>
      </c>
      <c r="C34" s="19" t="s">
        <v>103</v>
      </c>
      <c r="D34" s="20"/>
      <c r="E34" s="18" t="s">
        <v>72</v>
      </c>
      <c r="F34" s="18">
        <v>2</v>
      </c>
      <c r="G34" s="30"/>
      <c r="H34" s="29">
        <f t="shared" si="0"/>
        <v>0</v>
      </c>
    </row>
    <row r="35" spans="1:8" s="3" customFormat="1" ht="12.75">
      <c r="A35" s="19" t="s">
        <v>42</v>
      </c>
      <c r="B35" s="19" t="s">
        <v>12</v>
      </c>
      <c r="C35" s="19" t="s">
        <v>104</v>
      </c>
      <c r="D35" s="20"/>
      <c r="E35" s="18" t="s">
        <v>73</v>
      </c>
      <c r="F35" s="18">
        <v>1</v>
      </c>
      <c r="G35" s="30"/>
      <c r="H35" s="29">
        <f t="shared" si="0"/>
        <v>0</v>
      </c>
    </row>
    <row r="36" spans="1:8" s="3" customFormat="1" ht="12.75">
      <c r="A36" s="19" t="s">
        <v>43</v>
      </c>
      <c r="B36" s="19" t="s">
        <v>14</v>
      </c>
      <c r="C36" s="19" t="s">
        <v>105</v>
      </c>
      <c r="D36" s="20"/>
      <c r="E36" s="18" t="s">
        <v>72</v>
      </c>
      <c r="F36" s="18">
        <v>2</v>
      </c>
      <c r="G36" s="28"/>
      <c r="H36" s="29">
        <f t="shared" si="0"/>
        <v>0</v>
      </c>
    </row>
    <row r="37" spans="1:8" s="3" customFormat="1" ht="12.75">
      <c r="A37" s="19" t="s">
        <v>44</v>
      </c>
      <c r="B37" s="19" t="s">
        <v>16</v>
      </c>
      <c r="C37" s="19" t="s">
        <v>106</v>
      </c>
      <c r="D37" s="20"/>
      <c r="E37" s="18" t="s">
        <v>73</v>
      </c>
      <c r="F37" s="18">
        <v>1</v>
      </c>
      <c r="G37" s="30"/>
      <c r="H37" s="29">
        <f t="shared" si="0"/>
        <v>0</v>
      </c>
    </row>
    <row r="38" spans="1:8" s="3" customFormat="1" ht="12.75">
      <c r="A38" s="19" t="s">
        <v>45</v>
      </c>
      <c r="B38" s="19" t="s">
        <v>18</v>
      </c>
      <c r="C38" s="19" t="s">
        <v>107</v>
      </c>
      <c r="D38" s="20"/>
      <c r="E38" s="18" t="s">
        <v>72</v>
      </c>
      <c r="F38" s="18">
        <v>2</v>
      </c>
      <c r="G38" s="30"/>
      <c r="H38" s="29">
        <f t="shared" si="0"/>
        <v>0</v>
      </c>
    </row>
    <row r="39" spans="1:8" s="3" customFormat="1" ht="12.75">
      <c r="A39" s="19" t="s">
        <v>46</v>
      </c>
      <c r="B39" s="19" t="s">
        <v>83</v>
      </c>
      <c r="C39" s="19" t="s">
        <v>108</v>
      </c>
      <c r="D39" s="20"/>
      <c r="E39" s="18" t="s">
        <v>72</v>
      </c>
      <c r="F39" s="18">
        <v>4</v>
      </c>
      <c r="G39" s="30"/>
      <c r="H39" s="29">
        <f t="shared" si="0"/>
        <v>0</v>
      </c>
    </row>
    <row r="40" spans="1:8" s="3" customFormat="1" ht="12.75">
      <c r="A40" s="19" t="s">
        <v>47</v>
      </c>
      <c r="B40" s="19" t="s">
        <v>61</v>
      </c>
      <c r="C40" s="19" t="s">
        <v>109</v>
      </c>
      <c r="D40" s="20"/>
      <c r="E40" s="18" t="s">
        <v>72</v>
      </c>
      <c r="F40" s="18">
        <v>1</v>
      </c>
      <c r="G40" s="30"/>
      <c r="H40" s="29">
        <f t="shared" si="0"/>
        <v>0</v>
      </c>
    </row>
    <row r="41" spans="1:8" s="3" customFormat="1" ht="12.75">
      <c r="A41" s="19" t="s">
        <v>48</v>
      </c>
      <c r="B41" s="19" t="s">
        <v>61</v>
      </c>
      <c r="C41" s="19" t="s">
        <v>110</v>
      </c>
      <c r="D41" s="20"/>
      <c r="E41" s="18" t="s">
        <v>72</v>
      </c>
      <c r="F41" s="18">
        <v>1</v>
      </c>
      <c r="G41" s="30"/>
      <c r="H41" s="29">
        <f t="shared" si="0"/>
        <v>0</v>
      </c>
    </row>
    <row r="42" spans="1:8" s="3" customFormat="1" ht="12.75">
      <c r="A42" s="19" t="s">
        <v>49</v>
      </c>
      <c r="B42" s="19" t="s">
        <v>111</v>
      </c>
      <c r="C42" s="19" t="s">
        <v>112</v>
      </c>
      <c r="D42" s="20"/>
      <c r="E42" s="18" t="s">
        <v>72</v>
      </c>
      <c r="F42" s="18">
        <v>2</v>
      </c>
      <c r="G42" s="30"/>
      <c r="H42" s="29">
        <f t="shared" si="0"/>
        <v>0</v>
      </c>
    </row>
    <row r="43" spans="1:8" s="3" customFormat="1" ht="12.75">
      <c r="A43" s="19" t="s">
        <v>50</v>
      </c>
      <c r="B43" s="19" t="s">
        <v>113</v>
      </c>
      <c r="C43" s="19" t="s">
        <v>114</v>
      </c>
      <c r="D43" s="20"/>
      <c r="E43" s="18" t="s">
        <v>72</v>
      </c>
      <c r="F43" s="18">
        <v>2</v>
      </c>
      <c r="G43" s="30"/>
      <c r="H43" s="29">
        <f t="shared" si="0"/>
        <v>0</v>
      </c>
    </row>
    <row r="44" spans="1:8" s="3" customFormat="1" ht="12.75">
      <c r="A44" s="19" t="s">
        <v>51</v>
      </c>
      <c r="B44" s="19" t="s">
        <v>61</v>
      </c>
      <c r="C44" s="19" t="s">
        <v>115</v>
      </c>
      <c r="D44" s="20"/>
      <c r="E44" s="18" t="s">
        <v>72</v>
      </c>
      <c r="F44" s="18">
        <v>1</v>
      </c>
      <c r="G44" s="30"/>
      <c r="H44" s="29">
        <f t="shared" si="0"/>
        <v>0</v>
      </c>
    </row>
    <row r="45" spans="1:8" s="3" customFormat="1" ht="12.75">
      <c r="A45" s="19" t="s">
        <v>52</v>
      </c>
      <c r="B45" s="19" t="s">
        <v>61</v>
      </c>
      <c r="C45" s="19" t="s">
        <v>116</v>
      </c>
      <c r="D45" s="20"/>
      <c r="E45" s="18" t="s">
        <v>72</v>
      </c>
      <c r="F45" s="18">
        <v>1</v>
      </c>
      <c r="G45" s="30"/>
      <c r="H45" s="29">
        <f t="shared" si="0"/>
        <v>0</v>
      </c>
    </row>
    <row r="46" spans="1:8" s="3" customFormat="1" ht="12.75">
      <c r="A46" s="19" t="s">
        <v>53</v>
      </c>
      <c r="B46" s="19" t="s">
        <v>117</v>
      </c>
      <c r="C46" s="19" t="s">
        <v>118</v>
      </c>
      <c r="D46" s="20"/>
      <c r="E46" s="18" t="s">
        <v>72</v>
      </c>
      <c r="F46" s="18">
        <v>2</v>
      </c>
      <c r="G46" s="30"/>
      <c r="H46" s="29">
        <f t="shared" si="0"/>
        <v>0</v>
      </c>
    </row>
    <row r="47" spans="1:8" s="3" customFormat="1" ht="12.75">
      <c r="A47" s="19" t="s">
        <v>54</v>
      </c>
      <c r="B47" s="19" t="s">
        <v>81</v>
      </c>
      <c r="C47" s="19" t="s">
        <v>119</v>
      </c>
      <c r="D47" s="20"/>
      <c r="E47" s="18" t="s">
        <v>72</v>
      </c>
      <c r="F47" s="18">
        <v>2</v>
      </c>
      <c r="G47" s="30"/>
      <c r="H47" s="29">
        <f t="shared" si="0"/>
        <v>0</v>
      </c>
    </row>
    <row r="48" spans="1:8" s="3" customFormat="1" ht="12.75">
      <c r="A48" s="19" t="s">
        <v>55</v>
      </c>
      <c r="B48" s="19" t="s">
        <v>82</v>
      </c>
      <c r="C48" s="19" t="s">
        <v>120</v>
      </c>
      <c r="D48" s="20"/>
      <c r="E48" s="18" t="s">
        <v>72</v>
      </c>
      <c r="F48" s="18">
        <v>2</v>
      </c>
      <c r="G48" s="30"/>
      <c r="H48" s="29">
        <f t="shared" si="0"/>
        <v>0</v>
      </c>
    </row>
    <row r="49" spans="1:8" s="3" customFormat="1" ht="12.75">
      <c r="A49" s="19" t="s">
        <v>56</v>
      </c>
      <c r="B49" s="19" t="s">
        <v>6</v>
      </c>
      <c r="C49" s="19" t="s">
        <v>121</v>
      </c>
      <c r="D49" s="20"/>
      <c r="E49" s="18" t="s">
        <v>72</v>
      </c>
      <c r="F49" s="18">
        <v>2</v>
      </c>
      <c r="G49" s="30"/>
      <c r="H49" s="29">
        <f t="shared" si="0"/>
        <v>0</v>
      </c>
    </row>
    <row r="50" spans="1:8" s="3" customFormat="1" ht="12.75">
      <c r="A50" s="19" t="s">
        <v>57</v>
      </c>
      <c r="B50" s="19" t="s">
        <v>8</v>
      </c>
      <c r="C50" s="19" t="s">
        <v>122</v>
      </c>
      <c r="D50" s="20"/>
      <c r="E50" s="18" t="s">
        <v>72</v>
      </c>
      <c r="F50" s="18">
        <v>2</v>
      </c>
      <c r="G50" s="30"/>
      <c r="H50" s="29">
        <f t="shared" si="0"/>
        <v>0</v>
      </c>
    </row>
    <row r="51" spans="1:8" s="3" customFormat="1" ht="12.75">
      <c r="A51" s="19" t="s">
        <v>58</v>
      </c>
      <c r="B51" s="19" t="s">
        <v>81</v>
      </c>
      <c r="C51" s="19" t="s">
        <v>123</v>
      </c>
      <c r="D51" s="20"/>
      <c r="E51" s="18" t="s">
        <v>72</v>
      </c>
      <c r="F51" s="18">
        <v>2</v>
      </c>
      <c r="G51" s="30"/>
      <c r="H51" s="29">
        <f t="shared" si="0"/>
        <v>0</v>
      </c>
    </row>
    <row r="52" spans="1:8" s="3" customFormat="1" ht="12.75">
      <c r="A52" s="19" t="s">
        <v>59</v>
      </c>
      <c r="B52" s="19" t="s">
        <v>6</v>
      </c>
      <c r="C52" s="19" t="s">
        <v>124</v>
      </c>
      <c r="D52" s="20"/>
      <c r="E52" s="18" t="s">
        <v>72</v>
      </c>
      <c r="F52" s="18">
        <v>2</v>
      </c>
      <c r="G52" s="30"/>
      <c r="H52" s="29">
        <f t="shared" si="0"/>
        <v>0</v>
      </c>
    </row>
    <row r="53" spans="1:8" s="3" customFormat="1" ht="12.75">
      <c r="A53" s="19" t="s">
        <v>60</v>
      </c>
      <c r="B53" s="19" t="s">
        <v>12</v>
      </c>
      <c r="C53" s="19" t="s">
        <v>125</v>
      </c>
      <c r="D53" s="20"/>
      <c r="E53" s="18" t="s">
        <v>73</v>
      </c>
      <c r="F53" s="18">
        <v>1</v>
      </c>
      <c r="G53" s="30"/>
      <c r="H53" s="29">
        <f t="shared" si="0"/>
        <v>0</v>
      </c>
    </row>
    <row r="54" spans="1:8" s="3" customFormat="1" ht="12.75">
      <c r="A54" s="19" t="s">
        <v>170</v>
      </c>
      <c r="B54" s="19" t="s">
        <v>126</v>
      </c>
      <c r="C54" s="19" t="s">
        <v>127</v>
      </c>
      <c r="D54" s="20"/>
      <c r="E54" s="18" t="s">
        <v>72</v>
      </c>
      <c r="F54" s="18">
        <v>1</v>
      </c>
      <c r="G54" s="30"/>
      <c r="H54" s="29">
        <f t="shared" si="0"/>
        <v>0</v>
      </c>
    </row>
    <row r="55" spans="1:8" s="3" customFormat="1" ht="12.75">
      <c r="A55" s="19" t="s">
        <v>171</v>
      </c>
      <c r="B55" s="19" t="s">
        <v>128</v>
      </c>
      <c r="C55" s="19" t="s">
        <v>129</v>
      </c>
      <c r="D55" s="20"/>
      <c r="E55" s="18" t="s">
        <v>72</v>
      </c>
      <c r="F55" s="18">
        <v>1</v>
      </c>
      <c r="G55" s="30"/>
      <c r="H55" s="29">
        <f t="shared" si="0"/>
        <v>0</v>
      </c>
    </row>
    <row r="56" spans="1:8" s="3" customFormat="1" ht="12.75">
      <c r="A56" s="19" t="s">
        <v>172</v>
      </c>
      <c r="B56" s="19" t="s">
        <v>62</v>
      </c>
      <c r="C56" s="19" t="s">
        <v>130</v>
      </c>
      <c r="D56" s="20"/>
      <c r="E56" s="18" t="s">
        <v>72</v>
      </c>
      <c r="F56" s="18">
        <v>1</v>
      </c>
      <c r="G56" s="30"/>
      <c r="H56" s="29">
        <f t="shared" si="0"/>
        <v>0</v>
      </c>
    </row>
    <row r="57" spans="1:8" s="3" customFormat="1" ht="12.75">
      <c r="A57" s="19" t="s">
        <v>173</v>
      </c>
      <c r="B57" s="19" t="s">
        <v>62</v>
      </c>
      <c r="C57" s="19" t="s">
        <v>131</v>
      </c>
      <c r="D57" s="20"/>
      <c r="E57" s="18" t="s">
        <v>72</v>
      </c>
      <c r="F57" s="18">
        <v>1</v>
      </c>
      <c r="G57" s="30"/>
      <c r="H57" s="29">
        <f t="shared" si="0"/>
        <v>0</v>
      </c>
    </row>
    <row r="58" spans="1:8" s="3" customFormat="1" ht="12.75">
      <c r="A58" s="19" t="s">
        <v>174</v>
      </c>
      <c r="B58" s="19" t="s">
        <v>81</v>
      </c>
      <c r="C58" s="19" t="s">
        <v>132</v>
      </c>
      <c r="D58" s="20"/>
      <c r="E58" s="18" t="s">
        <v>72</v>
      </c>
      <c r="F58" s="18">
        <v>4</v>
      </c>
      <c r="G58" s="30"/>
      <c r="H58" s="29">
        <f t="shared" si="0"/>
        <v>0</v>
      </c>
    </row>
    <row r="59" spans="1:8" s="3" customFormat="1" ht="12.75">
      <c r="A59" s="19" t="s">
        <v>175</v>
      </c>
      <c r="B59" s="19" t="s">
        <v>82</v>
      </c>
      <c r="C59" s="19" t="s">
        <v>133</v>
      </c>
      <c r="D59" s="20"/>
      <c r="E59" s="18" t="s">
        <v>72</v>
      </c>
      <c r="F59" s="18">
        <v>4</v>
      </c>
      <c r="G59" s="30"/>
      <c r="H59" s="29">
        <f t="shared" si="0"/>
        <v>0</v>
      </c>
    </row>
    <row r="60" spans="1:8" s="3" customFormat="1" ht="12.75">
      <c r="A60" s="19" t="s">
        <v>176</v>
      </c>
      <c r="B60" s="19" t="s">
        <v>6</v>
      </c>
      <c r="C60" s="19" t="s">
        <v>134</v>
      </c>
      <c r="D60" s="20"/>
      <c r="E60" s="18" t="s">
        <v>72</v>
      </c>
      <c r="F60" s="18">
        <v>4</v>
      </c>
      <c r="G60" s="30"/>
      <c r="H60" s="29">
        <f t="shared" si="0"/>
        <v>0</v>
      </c>
    </row>
    <row r="61" spans="1:8" s="3" customFormat="1" ht="12.75">
      <c r="A61" s="19" t="s">
        <v>177</v>
      </c>
      <c r="B61" s="19" t="s">
        <v>8</v>
      </c>
      <c r="C61" s="19" t="s">
        <v>135</v>
      </c>
      <c r="D61" s="20"/>
      <c r="E61" s="18" t="s">
        <v>72</v>
      </c>
      <c r="F61" s="18">
        <v>4</v>
      </c>
      <c r="G61" s="30"/>
      <c r="H61" s="29">
        <f t="shared" si="0"/>
        <v>0</v>
      </c>
    </row>
    <row r="62" spans="1:8" s="3" customFormat="1" ht="12.75">
      <c r="A62" s="19" t="s">
        <v>178</v>
      </c>
      <c r="B62" s="32" t="s">
        <v>148</v>
      </c>
      <c r="C62" s="19" t="s">
        <v>151</v>
      </c>
      <c r="D62" s="53"/>
      <c r="E62" s="21" t="s">
        <v>72</v>
      </c>
      <c r="F62" s="33">
        <v>2</v>
      </c>
      <c r="G62" s="28"/>
      <c r="H62" s="29">
        <f t="shared" si="0"/>
        <v>0</v>
      </c>
    </row>
    <row r="63" spans="1:8" s="3" customFormat="1" ht="12.75">
      <c r="A63" s="19" t="s">
        <v>179</v>
      </c>
      <c r="B63" s="32" t="s">
        <v>149</v>
      </c>
      <c r="C63" s="19" t="s">
        <v>150</v>
      </c>
      <c r="D63" s="53"/>
      <c r="E63" s="21" t="s">
        <v>73</v>
      </c>
      <c r="F63" s="33">
        <v>4</v>
      </c>
      <c r="G63" s="28"/>
      <c r="H63" s="29">
        <f t="shared" si="0"/>
        <v>0</v>
      </c>
    </row>
    <row r="64" spans="1:8" s="3" customFormat="1" ht="12.75">
      <c r="A64" s="19" t="s">
        <v>180</v>
      </c>
      <c r="B64" s="32" t="s">
        <v>152</v>
      </c>
      <c r="C64" s="19" t="s">
        <v>153</v>
      </c>
      <c r="D64" s="53"/>
      <c r="E64" s="21" t="s">
        <v>73</v>
      </c>
      <c r="F64" s="33">
        <v>2</v>
      </c>
      <c r="G64" s="28"/>
      <c r="H64" s="29">
        <f t="shared" si="0"/>
        <v>0</v>
      </c>
    </row>
    <row r="65" spans="1:8" s="3" customFormat="1" ht="12.75">
      <c r="A65" s="19" t="s">
        <v>181</v>
      </c>
      <c r="B65" s="32" t="s">
        <v>85</v>
      </c>
      <c r="C65" s="19" t="s">
        <v>154</v>
      </c>
      <c r="D65" s="53"/>
      <c r="E65" s="21" t="s">
        <v>72</v>
      </c>
      <c r="F65" s="33">
        <v>4</v>
      </c>
      <c r="G65" s="28"/>
      <c r="H65" s="29">
        <f t="shared" si="0"/>
        <v>0</v>
      </c>
    </row>
    <row r="66" spans="1:8" s="3" customFormat="1" ht="12.75">
      <c r="A66" s="19" t="s">
        <v>182</v>
      </c>
      <c r="B66" s="32" t="s">
        <v>155</v>
      </c>
      <c r="C66" s="19" t="s">
        <v>156</v>
      </c>
      <c r="D66" s="53"/>
      <c r="E66" s="21" t="s">
        <v>72</v>
      </c>
      <c r="F66" s="33">
        <v>4</v>
      </c>
      <c r="G66" s="28"/>
      <c r="H66" s="29">
        <f>ROUND(F66*G66,2)</f>
        <v>0</v>
      </c>
    </row>
    <row r="67" spans="1:8" s="3" customFormat="1" ht="12.75">
      <c r="A67" s="19" t="s">
        <v>183</v>
      </c>
      <c r="B67" s="32" t="s">
        <v>155</v>
      </c>
      <c r="C67" s="19" t="s">
        <v>157</v>
      </c>
      <c r="D67" s="53"/>
      <c r="E67" s="21" t="s">
        <v>72</v>
      </c>
      <c r="F67" s="33">
        <v>4</v>
      </c>
      <c r="G67" s="28"/>
      <c r="H67" s="29">
        <f t="shared" ref="H67:H73" si="1">ROUND(F67*G67,2)</f>
        <v>0</v>
      </c>
    </row>
    <row r="68" spans="1:8" s="3" customFormat="1" ht="12.75">
      <c r="A68" s="19" t="s">
        <v>184</v>
      </c>
      <c r="B68" s="32" t="s">
        <v>166</v>
      </c>
      <c r="C68" s="19" t="s">
        <v>189</v>
      </c>
      <c r="D68" s="53"/>
      <c r="E68" s="21" t="s">
        <v>72</v>
      </c>
      <c r="F68" s="33">
        <v>2</v>
      </c>
      <c r="G68" s="28"/>
      <c r="H68" s="29">
        <f t="shared" si="1"/>
        <v>0</v>
      </c>
    </row>
    <row r="69" spans="1:8" s="3" customFormat="1" ht="12.75">
      <c r="A69" s="19" t="s">
        <v>185</v>
      </c>
      <c r="B69" s="32" t="s">
        <v>190</v>
      </c>
      <c r="C69" s="19" t="s">
        <v>191</v>
      </c>
      <c r="D69" s="53"/>
      <c r="E69" s="21" t="s">
        <v>72</v>
      </c>
      <c r="F69" s="33">
        <v>2</v>
      </c>
      <c r="G69" s="28"/>
      <c r="H69" s="29">
        <f t="shared" si="1"/>
        <v>0</v>
      </c>
    </row>
    <row r="70" spans="1:8" s="3" customFormat="1" ht="12.75">
      <c r="A70" s="19" t="s">
        <v>186</v>
      </c>
      <c r="B70" s="32" t="s">
        <v>192</v>
      </c>
      <c r="C70" s="19" t="s">
        <v>193</v>
      </c>
      <c r="D70" s="53"/>
      <c r="E70" s="21" t="s">
        <v>72</v>
      </c>
      <c r="F70" s="33">
        <v>1</v>
      </c>
      <c r="G70" s="28"/>
      <c r="H70" s="29">
        <f t="shared" si="1"/>
        <v>0</v>
      </c>
    </row>
    <row r="71" spans="1:8" s="3" customFormat="1" ht="12.75">
      <c r="A71" s="19" t="s">
        <v>187</v>
      </c>
      <c r="B71" s="32" t="s">
        <v>194</v>
      </c>
      <c r="C71" s="19" t="s">
        <v>195</v>
      </c>
      <c r="D71" s="53"/>
      <c r="E71" s="21" t="s">
        <v>72</v>
      </c>
      <c r="F71" s="33">
        <v>2</v>
      </c>
      <c r="G71" s="28"/>
      <c r="H71" s="29">
        <f t="shared" si="1"/>
        <v>0</v>
      </c>
    </row>
    <row r="72" spans="1:8" s="3" customFormat="1" ht="12.75">
      <c r="A72" s="19" t="s">
        <v>188</v>
      </c>
      <c r="B72" s="32" t="s">
        <v>196</v>
      </c>
      <c r="C72" s="19" t="s">
        <v>197</v>
      </c>
      <c r="D72" s="53"/>
      <c r="E72" s="21" t="s">
        <v>72</v>
      </c>
      <c r="F72" s="33">
        <v>1</v>
      </c>
      <c r="G72" s="28"/>
      <c r="H72" s="29">
        <f t="shared" si="1"/>
        <v>0</v>
      </c>
    </row>
    <row r="73" spans="1:8" s="3" customFormat="1" ht="12.75">
      <c r="A73" s="19" t="s">
        <v>198</v>
      </c>
      <c r="B73" s="19" t="s">
        <v>136</v>
      </c>
      <c r="C73" s="44" t="s">
        <v>137</v>
      </c>
      <c r="D73" s="24"/>
      <c r="E73" s="18" t="s">
        <v>72</v>
      </c>
      <c r="F73" s="18">
        <v>4</v>
      </c>
      <c r="G73" s="31"/>
      <c r="H73" s="29">
        <f t="shared" si="1"/>
        <v>0</v>
      </c>
    </row>
    <row r="74" spans="1:8" s="3" customFormat="1" ht="12.75">
      <c r="A74" s="19" t="s">
        <v>199</v>
      </c>
      <c r="B74" s="19" t="s">
        <v>136</v>
      </c>
      <c r="C74" s="19" t="s">
        <v>138</v>
      </c>
      <c r="D74" s="24"/>
      <c r="E74" s="18" t="s">
        <v>72</v>
      </c>
      <c r="F74" s="21">
        <v>4</v>
      </c>
      <c r="G74" s="31"/>
      <c r="H74" s="29">
        <f t="shared" ref="H74:H77" si="2">ROUND(F74*G74,2)</f>
        <v>0</v>
      </c>
    </row>
    <row r="75" spans="1:8" s="3" customFormat="1" ht="12.75">
      <c r="A75" s="19" t="s">
        <v>200</v>
      </c>
      <c r="B75" s="19" t="s">
        <v>136</v>
      </c>
      <c r="C75" s="19" t="s">
        <v>139</v>
      </c>
      <c r="D75" s="45"/>
      <c r="E75" s="18" t="s">
        <v>72</v>
      </c>
      <c r="F75" s="18">
        <v>4</v>
      </c>
      <c r="G75" s="31"/>
      <c r="H75" s="29">
        <f t="shared" si="2"/>
        <v>0</v>
      </c>
    </row>
    <row r="76" spans="1:8" s="3" customFormat="1" ht="12.75">
      <c r="A76" s="19" t="s">
        <v>201</v>
      </c>
      <c r="B76" s="19" t="s">
        <v>136</v>
      </c>
      <c r="C76" s="19" t="s">
        <v>140</v>
      </c>
      <c r="D76" s="45"/>
      <c r="E76" s="18" t="s">
        <v>72</v>
      </c>
      <c r="F76" s="18">
        <v>4</v>
      </c>
      <c r="G76" s="31"/>
      <c r="H76" s="29">
        <f t="shared" si="2"/>
        <v>0</v>
      </c>
    </row>
    <row r="77" spans="1:8" s="3" customFormat="1" ht="12.75">
      <c r="A77" s="19" t="s">
        <v>202</v>
      </c>
      <c r="B77" s="19" t="s">
        <v>136</v>
      </c>
      <c r="C77" s="19" t="s">
        <v>141</v>
      </c>
      <c r="D77" s="45"/>
      <c r="E77" s="18" t="s">
        <v>72</v>
      </c>
      <c r="F77" s="18">
        <v>4</v>
      </c>
      <c r="G77" s="31"/>
      <c r="H77" s="29">
        <f t="shared" si="2"/>
        <v>0</v>
      </c>
    </row>
    <row r="78" spans="1:8" s="9" customFormat="1" ht="13.5" thickBot="1">
      <c r="A78" s="19" t="s">
        <v>204</v>
      </c>
      <c r="B78" s="34" t="s">
        <v>74</v>
      </c>
      <c r="C78" s="32"/>
      <c r="D78" s="32"/>
      <c r="E78" s="33"/>
      <c r="F78" s="32"/>
      <c r="G78" s="35"/>
      <c r="H78" s="36">
        <v>16000</v>
      </c>
    </row>
    <row r="79" spans="1:8" s="9" customFormat="1" ht="13.5" thickBot="1">
      <c r="A79" s="12"/>
      <c r="B79" s="25"/>
      <c r="E79" s="13"/>
      <c r="G79" s="26" t="s">
        <v>205</v>
      </c>
      <c r="H79" s="41">
        <f>SUM(H2:H78)</f>
        <v>16000</v>
      </c>
    </row>
    <row r="80" spans="1:8" s="9" customFormat="1" ht="15.75" thickBot="1">
      <c r="A80" s="4"/>
      <c r="B80" s="5"/>
      <c r="C80" s="6"/>
      <c r="D80" s="6"/>
      <c r="E80" s="7"/>
      <c r="F80" s="6"/>
      <c r="G80" s="8" t="s">
        <v>206</v>
      </c>
      <c r="H80" s="42" t="s">
        <v>69</v>
      </c>
    </row>
    <row r="81" spans="1:9" s="9" customFormat="1" ht="15">
      <c r="A81" s="4"/>
      <c r="B81" s="5"/>
      <c r="C81" s="6"/>
      <c r="D81" s="6"/>
      <c r="E81" s="7"/>
      <c r="F81" s="6"/>
      <c r="G81" s="6"/>
      <c r="H81" s="10" t="s">
        <v>70</v>
      </c>
    </row>
    <row r="82" spans="1:9" s="6" customFormat="1" ht="15">
      <c r="E82" s="7"/>
      <c r="H82" s="11" t="s">
        <v>75</v>
      </c>
    </row>
    <row r="83" spans="1:9" ht="15">
      <c r="A83" s="6"/>
      <c r="B83" s="6"/>
      <c r="C83" s="6"/>
      <c r="D83" s="6"/>
      <c r="E83" s="7"/>
      <c r="F83" s="6"/>
      <c r="G83" s="6"/>
      <c r="H83" s="10" t="s">
        <v>76</v>
      </c>
    </row>
    <row r="84" spans="1:9">
      <c r="A84" s="2"/>
      <c r="F84" s="1"/>
      <c r="G84" s="1"/>
      <c r="H84" s="1"/>
      <c r="I84" s="1"/>
    </row>
    <row r="85" spans="1:9" s="9" customFormat="1" ht="15">
      <c r="A85" s="6" t="s">
        <v>63</v>
      </c>
      <c r="B85" s="6"/>
      <c r="C85" s="6"/>
      <c r="D85" s="6"/>
      <c r="E85" s="7"/>
      <c r="F85" s="7"/>
      <c r="G85" s="7"/>
      <c r="H85" s="7"/>
      <c r="I85" s="13"/>
    </row>
    <row r="86" spans="1:9" s="9" customFormat="1" ht="12.75">
      <c r="B86" s="12"/>
      <c r="C86" s="14" t="s">
        <v>64</v>
      </c>
      <c r="D86" s="12"/>
      <c r="E86" s="15"/>
      <c r="F86" s="14" t="s">
        <v>65</v>
      </c>
      <c r="G86" s="15"/>
    </row>
    <row r="87" spans="1:9" s="9" customFormat="1" ht="12.75">
      <c r="B87" s="12"/>
      <c r="C87" s="14" t="s">
        <v>66</v>
      </c>
      <c r="D87" s="12"/>
      <c r="E87" s="15"/>
      <c r="F87" s="14" t="s">
        <v>67</v>
      </c>
      <c r="G87" s="15"/>
    </row>
    <row r="88" spans="1:9" s="9" customFormat="1" ht="12.75">
      <c r="B88" s="12"/>
      <c r="C88" s="14" t="s">
        <v>68</v>
      </c>
      <c r="D88" s="12"/>
      <c r="E88" s="15"/>
      <c r="F88" s="12"/>
      <c r="G88" s="16"/>
    </row>
    <row r="89" spans="1:9" s="6" customFormat="1" ht="15">
      <c r="E89" s="7"/>
      <c r="F89" s="7"/>
      <c r="G89" s="7"/>
      <c r="H89" s="7"/>
      <c r="I89" s="17"/>
    </row>
  </sheetData>
  <sheetProtection algorithmName="SHA-512" hashValue="FNN365CrGDidCSyAuOemLJU46SJJvzoyQVwtRv8RNX6sMBnNrGQeA3H0fdXR/BnNPovLnP6njZSg2dTtK3hRgg==" saltValue="ICK1Pw7dbbL+OOi7BavYBg==" spinCount="100000" sheet="1" objects="1" scenarios="1"/>
  <phoneticPr fontId="11" type="noConversion"/>
  <pageMargins left="0.25" right="0.25" top="0.75" bottom="0.75" header="0.3" footer="0.3"/>
  <pageSetup paperSize="9" orientation="landscape" r:id="rId1"/>
  <headerFooter>
    <oddHeader>&amp;LZałącznik nr 2&amp;C Część 2 zamówienia: części zamienne i akcesoria do samochodów marki Nissan, Toyota, Isuzu i innych.</oddHeader>
    <oddFooter>Strona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część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TZ1.374.9.2025.AS Zestawienie część 2</dc:title>
  <dc:creator>asmarz</dc:creator>
  <cp:lastModifiedBy>Adam Smarz</cp:lastModifiedBy>
  <cp:lastPrinted>2021-02-08T11:12:54Z</cp:lastPrinted>
  <dcterms:created xsi:type="dcterms:W3CDTF">2018-03-07T09:42:56Z</dcterms:created>
  <dcterms:modified xsi:type="dcterms:W3CDTF">2025-02-18T08:01:37Z</dcterms:modified>
</cp:coreProperties>
</file>