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2025\do 130.000\części\"/>
    </mc:Choice>
  </mc:AlternateContent>
  <xr:revisionPtr revIDLastSave="0" documentId="13_ncr:1_{67ACACB9-615C-456A-BEC6-F3210C2396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stawienie część 1" sheetId="1" r:id="rId1"/>
  </sheets>
  <definedNames>
    <definedName name="_xlnm._FilterDatabase" localSheetId="0" hidden="1">'Zestawienie część 1'!$A$2:$L$121</definedName>
  </definedNames>
  <calcPr calcId="191029"/>
</workbook>
</file>

<file path=xl/calcChain.xml><?xml version="1.0" encoding="utf-8"?>
<calcChain xmlns="http://schemas.openxmlformats.org/spreadsheetml/2006/main">
  <c r="H99" i="1" l="1"/>
  <c r="H98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2" i="1"/>
  <c r="H122" i="1" l="1"/>
</calcChain>
</file>

<file path=xl/sharedStrings.xml><?xml version="1.0" encoding="utf-8"?>
<sst xmlns="http://schemas.openxmlformats.org/spreadsheetml/2006/main" count="498" uniqueCount="310">
  <si>
    <t>Lp.</t>
  </si>
  <si>
    <t>Nazwa</t>
  </si>
  <si>
    <t xml:space="preserve">Jm. </t>
  </si>
  <si>
    <t>1.</t>
  </si>
  <si>
    <t>Filtr oleju silnika</t>
  </si>
  <si>
    <t>Filtron OP543/1; Knecht OC1252 lub Bosch F 026 407 188</t>
  </si>
  <si>
    <t>2.</t>
  </si>
  <si>
    <t>Filtr powietrza silnika</t>
  </si>
  <si>
    <t>Filtron AP023/5; Denckermann A141746 lub Kamoka F217901</t>
  </si>
  <si>
    <t>3.</t>
  </si>
  <si>
    <t>Filtr paliwa</t>
  </si>
  <si>
    <t>Filtron PE995; Knecht KX387D lub Mann-Filter PU12003z</t>
  </si>
  <si>
    <t>4.</t>
  </si>
  <si>
    <t>Filtr kabinowy</t>
  </si>
  <si>
    <t>Filtron K1338; Denckermann M110867 lub FEBI BILSTEIN 45858</t>
  </si>
  <si>
    <t>5.</t>
  </si>
  <si>
    <t>Filtron OE673; Knecht OX 339/2D lub Bosch 1 457 429 249</t>
  </si>
  <si>
    <t>6.</t>
  </si>
  <si>
    <t>Filtron K1377A; Hengst Filter E2994LC lub Febi Bilstein 37048</t>
  </si>
  <si>
    <t>7.</t>
  </si>
  <si>
    <t>Klocki hamulcowe przód</t>
  </si>
  <si>
    <t xml:space="preserve">Breck 24485 00 703 10;  ATE 13.0460-3833.2 lub Bosch 0 986 494 613 </t>
  </si>
  <si>
    <t>8.</t>
  </si>
  <si>
    <t>Tarcze hamulcowe przód</t>
  </si>
  <si>
    <t xml:space="preserve">ATE 24.0128-0156.1, Bosch 0 986 479 C09 lub   Febi Bilstein 28388 </t>
  </si>
  <si>
    <t>9.</t>
  </si>
  <si>
    <t>Klocki hamulcowe tył</t>
  </si>
  <si>
    <t>Breck 24486 00 702 10, ATE 13.0460-3835.2 lub TRW GDB1725 COTEC</t>
  </si>
  <si>
    <t>10.</t>
  </si>
  <si>
    <t>Tarcze hamulcowe tył</t>
  </si>
  <si>
    <t>TRW DF4821S;  ATE 24.0116-0116.2 lub Bosch 0 986 479 401</t>
  </si>
  <si>
    <t>11.</t>
  </si>
  <si>
    <t xml:space="preserve">Filtron AP023/4; Denckermann A141047 lub Knecht LX 1586 </t>
  </si>
  <si>
    <t>12.</t>
  </si>
  <si>
    <t>Filtron PP848/6;  Bosch F 026 402 079 lub Knecht KC 223</t>
  </si>
  <si>
    <t>13.</t>
  </si>
  <si>
    <t xml:space="preserve">Denckermann A140294, Kamoka F203401 lub Febi Bilstein 31434 </t>
  </si>
  <si>
    <t>14.</t>
  </si>
  <si>
    <t xml:space="preserve">ATE 13.0460-3834.2, Breck 24484 00 703 10 lub TRW GDB1724 COTEC </t>
  </si>
  <si>
    <t>15.</t>
  </si>
  <si>
    <t xml:space="preserve">Filtron OE665/1; Knecht OX 191D lub Mann-Filter HU 920 x </t>
  </si>
  <si>
    <t>16.</t>
  </si>
  <si>
    <t>Filtron AP023/3; Hengst Filter E470L lub Febi Bilstein 31151</t>
  </si>
  <si>
    <t>17.</t>
  </si>
  <si>
    <t xml:space="preserve">Filtron PP848/2, Knecht KC 116 lub Bosch F 026 402 040 </t>
  </si>
  <si>
    <t>18.</t>
  </si>
  <si>
    <t xml:space="preserve">Filtron K1113, Denckermann M110133 lub  Knecht LA 118 </t>
  </si>
  <si>
    <t>19.</t>
  </si>
  <si>
    <t>Breck 23434 00 703 10; TRW GDB1461 COTEC lub Febi Bilstein 16424</t>
  </si>
  <si>
    <t>20.</t>
  </si>
  <si>
    <t xml:space="preserve">Filtron K1338A; Bosch 1 987 435 524 lub Mann-Filter CUK 29 007 </t>
  </si>
  <si>
    <t>21.</t>
  </si>
  <si>
    <t>Filtron OP543, Knecht OC232 lub Bosch 0 451 103 252</t>
  </si>
  <si>
    <t>22.</t>
  </si>
  <si>
    <t xml:space="preserve">Filtron AP074/1, Knecht LX 798/1 lub Hengst Filter E375L </t>
  </si>
  <si>
    <t>23.</t>
  </si>
  <si>
    <t xml:space="preserve">Filtron PP838/4, Knecht KL 446 lub Mann-Filter WK 829/3 </t>
  </si>
  <si>
    <t>24.</t>
  </si>
  <si>
    <t xml:space="preserve">Filtron K 1054, Knecht LA78 lub Bosch 1 987 432 045 </t>
  </si>
  <si>
    <t>25.</t>
  </si>
  <si>
    <t xml:space="preserve">Breck 23440 00 701 00, Textar 2344004 lub Febi Bilstein 16570 </t>
  </si>
  <si>
    <t>26.</t>
  </si>
  <si>
    <t xml:space="preserve">Breck 24137 00 702 00, TRW GDB2086 lub Bosch 0 986 494 127 </t>
  </si>
  <si>
    <t>27.</t>
  </si>
  <si>
    <t>Łożysko koła</t>
  </si>
  <si>
    <t xml:space="preserve">SKF VKBA 6731,  Optimal 301574 lub Lucas LKBA64062 </t>
  </si>
  <si>
    <t>28.</t>
  </si>
  <si>
    <t>Filtron OP546/1, Knecht OC 535 lub Mann-Filter W 712/82</t>
  </si>
  <si>
    <t>29.</t>
  </si>
  <si>
    <t xml:space="preserve">Filtron AP186/1, Bosch F 026 400 109 lub Knecht LX 1885 </t>
  </si>
  <si>
    <t>30.</t>
  </si>
  <si>
    <t>Filtron PE815/6, Bosch F 026 402 007 lub Knecht KX 229D</t>
  </si>
  <si>
    <t>31.</t>
  </si>
  <si>
    <t xml:space="preserve">Filtron K1154A, Knecht LAK 220 lub Bosch 1 987 432 409 </t>
  </si>
  <si>
    <t>32.</t>
  </si>
  <si>
    <t xml:space="preserve">Breck 24123 00 701 00,  TRW GDB1683 COTEC lub ATE 13.0460-7228.2 </t>
  </si>
  <si>
    <t>33.</t>
  </si>
  <si>
    <t xml:space="preserve">Breck 24537 00 702 00, TRW GDB1732 COTEC lub ATE 13.0460-2723.2 </t>
  </si>
  <si>
    <t>34.</t>
  </si>
  <si>
    <t>Filtron AP074/6, Knecht LX 1571 lub Bosch 1 457 433 096</t>
  </si>
  <si>
    <t>35.</t>
  </si>
  <si>
    <t>Filtron K1150A, Bosch 1 987 432 413 lub Mann-Filter FP 2440</t>
  </si>
  <si>
    <t>36.</t>
  </si>
  <si>
    <t xml:space="preserve">Breck 23723 00 701 00, TRW GDB1583 COTEC lub Bosch 0 986 495 215 </t>
  </si>
  <si>
    <t>37.</t>
  </si>
  <si>
    <t>Filtron OE667/1, Knecht OX 171/2D i Mann-Filter HU 716/2 x</t>
  </si>
  <si>
    <t>38.</t>
  </si>
  <si>
    <t>Filtron AK372/1, Knecht LX 1780/3 lub Mann-Filter C 16 134/1</t>
  </si>
  <si>
    <t>39.</t>
  </si>
  <si>
    <t xml:space="preserve">Filtron PP838/8, Knecht KL 569 lub Mann-Filter WK 939/13 </t>
  </si>
  <si>
    <t>40.</t>
  </si>
  <si>
    <t xml:space="preserve">Filtron PP838/9, Bosch F 026 402 864 lub Mann-Filter WK 9046 z </t>
  </si>
  <si>
    <t>41.</t>
  </si>
  <si>
    <t>Filtron K1350A,  Knecht LAK 875 lub Hengst Filter E3905LC</t>
  </si>
  <si>
    <t>42.</t>
  </si>
  <si>
    <t xml:space="preserve">Filtron OP546/2, Bosch F 026 407 233 lub Knecht OC 1292 </t>
  </si>
  <si>
    <t>43.</t>
  </si>
  <si>
    <t xml:space="preserve">Filtron AP186/2, Knecht LX 4065  lub Bosch F 026 400 553 </t>
  </si>
  <si>
    <t>44.</t>
  </si>
  <si>
    <t>Mann-Filter PU 7011 Z, Febi Bilstein 48528 lub  Purflux C533A</t>
  </si>
  <si>
    <t>45.</t>
  </si>
  <si>
    <t xml:space="preserve">Filtron K1348A,  Knecht LAK 1138 lub Mann-Filter CUK 28 001 </t>
  </si>
  <si>
    <t>46.</t>
  </si>
  <si>
    <t>Sworzeń wahacza</t>
  </si>
  <si>
    <t xml:space="preserve">Febi Bilstein 21999 Prokit, Meyle 716 010 0012/HD lub Moog FD-BJ-0814 </t>
  </si>
  <si>
    <t>47.</t>
  </si>
  <si>
    <t>Pasek klinowy</t>
  </si>
  <si>
    <t>Febi Bilstein 45239, Dayco 6PK1744 lub Gates 6PK1745</t>
  </si>
  <si>
    <t>48.</t>
  </si>
  <si>
    <t>Rolka prowadząca</t>
  </si>
  <si>
    <t>INA 532 0311 10, Dayco APV2550 lub Ruville 55263</t>
  </si>
  <si>
    <t>49.</t>
  </si>
  <si>
    <t>Napinacz paska</t>
  </si>
  <si>
    <t xml:space="preserve">Febi Bilstein 28094, INA 534 0146 10 lub Dayco APV2710 </t>
  </si>
  <si>
    <t>50.</t>
  </si>
  <si>
    <t>51.</t>
  </si>
  <si>
    <t xml:space="preserve">Dayco APV2479, Febi Bilstein 33947 lub  INA 534 0412 10 </t>
  </si>
  <si>
    <t>52.</t>
  </si>
  <si>
    <t xml:space="preserve">Dayco APV2531,  Febi Bilstein 30797 lub  INA 532 0458 10 </t>
  </si>
  <si>
    <t>53.</t>
  </si>
  <si>
    <t>Zestaw rozrządu kaseta</t>
  </si>
  <si>
    <t xml:space="preserve">Dayco KBIO01, Febi Bilstein 46282 lub Fai Autoparts TBK532 </t>
  </si>
  <si>
    <t>54.</t>
  </si>
  <si>
    <t>Zestaw paska rozrządu</t>
  </si>
  <si>
    <t xml:space="preserve">Dayco KTB470, Contitech CT983K1 lub  Bosch 1 987 948 909 </t>
  </si>
  <si>
    <t>55.</t>
  </si>
  <si>
    <t>Sprzegło zestaw</t>
  </si>
  <si>
    <t xml:space="preserve">Luk 624 3378 09 LuK SAC,  Sachs 3000 970 012 XTend lub Valeo 828563 </t>
  </si>
  <si>
    <t>56.</t>
  </si>
  <si>
    <t>Wysprzęglik</t>
  </si>
  <si>
    <t>Luk 510 0211 10, Sachs 3182 600 155 lub Febi Bilstein 36017</t>
  </si>
  <si>
    <t>57.</t>
  </si>
  <si>
    <t>58.</t>
  </si>
  <si>
    <t>Łącznik stabilizatora</t>
  </si>
  <si>
    <t xml:space="preserve">Febi Bilstein 27897 PROKIT, Moog FD-LS-5111 lub Ruville 916550 </t>
  </si>
  <si>
    <t>59.</t>
  </si>
  <si>
    <t>Tuleja stabilizatora</t>
  </si>
  <si>
    <t xml:space="preserve">Meyle 714 615 0005, Moog FD-SB-10176 lub Sidem 801806 </t>
  </si>
  <si>
    <t>60.</t>
  </si>
  <si>
    <t>Tuleja wahacza prawa</t>
  </si>
  <si>
    <t xml:space="preserve">Febi Bilstein 36964, Meyle 714 610 0013 lub Delphi TD764W </t>
  </si>
  <si>
    <t>61.</t>
  </si>
  <si>
    <t>Tuleja wahacza lewa</t>
  </si>
  <si>
    <t xml:space="preserve">Febi Bilstein 36963, Meyle 7146100012 lub BENDIX 047872B </t>
  </si>
  <si>
    <t>62.</t>
  </si>
  <si>
    <t>Łącznik stabilizatora tył</t>
  </si>
  <si>
    <t>Febi Bilstein 30830 PROKIT, Meyle 716 060 0091/HD lub Moog FD-LS-5699</t>
  </si>
  <si>
    <t>63.</t>
  </si>
  <si>
    <t xml:space="preserve">SKF VKBA 6520, MEYLE 714 650 0017 lub Optimal 301574 </t>
  </si>
  <si>
    <t>64.</t>
  </si>
  <si>
    <t xml:space="preserve">Febi Bilstein 23257 PROKIT,  Meyle 716 060 0018/HD lub Ruville 915280 </t>
  </si>
  <si>
    <t>65.</t>
  </si>
  <si>
    <t>Meyle 714 615 0007, Ruville 985218 lub Febi Bilstein 38958</t>
  </si>
  <si>
    <t>66.</t>
  </si>
  <si>
    <t>67.</t>
  </si>
  <si>
    <t>68.</t>
  </si>
  <si>
    <t xml:space="preserve">Luk 624 3547 09 LuK RepSet, Sachs 3000 951 377 lub  Valeo 826899 </t>
  </si>
  <si>
    <t>69.</t>
  </si>
  <si>
    <t>Siłownik sprzęgła</t>
  </si>
  <si>
    <t xml:space="preserve">Bosch 0 986 486 647,  Luk 510 0124 10 lub Sachs 3182 600 150 </t>
  </si>
  <si>
    <t>70.</t>
  </si>
  <si>
    <t>71.</t>
  </si>
  <si>
    <t>72.</t>
  </si>
  <si>
    <t xml:space="preserve">Meyle 716 060 0016/HD, Ruville 915297 lub Moog FD-LS-7924 </t>
  </si>
  <si>
    <t>73.</t>
  </si>
  <si>
    <t xml:space="preserve">Delphi TD1026W, Meyle 714 615 0016 lub Ruville 985243 </t>
  </si>
  <si>
    <t>74.</t>
  </si>
  <si>
    <t xml:space="preserve">Febi Bilstein 36704 PROKIT,  Meyle 716 010 0025 lub Moog FD-BJ-8945 </t>
  </si>
  <si>
    <t>75.</t>
  </si>
  <si>
    <t xml:space="preserve">FAG 713 6789 00, Febi Bilstein 45348 lub Lucas LKBA64078 </t>
  </si>
  <si>
    <t>76.</t>
  </si>
  <si>
    <t xml:space="preserve">Febi Bilstein 37163, Meyle 716 060 0020 lub  Ruville 915293 </t>
  </si>
  <si>
    <t>77.</t>
  </si>
  <si>
    <t>78.</t>
  </si>
  <si>
    <t xml:space="preserve">Dayco 4PK922EE, Bosch 1 987 946 118 Elastic lub  Gates 4PK922SF </t>
  </si>
  <si>
    <t>79.</t>
  </si>
  <si>
    <t xml:space="preserve">Febi Bilstein 24407, Dayco APV2682 lub INA 532 0470 10 </t>
  </si>
  <si>
    <t>80.</t>
  </si>
  <si>
    <t xml:space="preserve">Febi Bilstein 37254, Dayco APV2677 lub  INA 534 0308 10 </t>
  </si>
  <si>
    <t>81.</t>
  </si>
  <si>
    <t>82.</t>
  </si>
  <si>
    <t>83.</t>
  </si>
  <si>
    <t>84.</t>
  </si>
  <si>
    <t>Tarcze hamulcowe</t>
  </si>
  <si>
    <t>ATE 24.0133-0101.1, Bosch 0 986 479 A49 lub TRW DF6514S</t>
  </si>
  <si>
    <t>85.</t>
  </si>
  <si>
    <t xml:space="preserve">Bosch 0 986 479 A50, TRW DF6510S lub Textar 93260700 </t>
  </si>
  <si>
    <t>86.</t>
  </si>
  <si>
    <t xml:space="preserve">Breck 25603 00 703 00, Textar 2560301 lub TRW GDB1968 </t>
  </si>
  <si>
    <t>87.</t>
  </si>
  <si>
    <t xml:space="preserve">Breck 25602 00 703 00, Textar 2560201 lub TRW GDB1967 COTEC </t>
  </si>
  <si>
    <t>88.</t>
  </si>
  <si>
    <t>Sworzeń</t>
  </si>
  <si>
    <t>LEMFÖRDER 36916 01, Meyle 716 010 0012/HD lub Moog FD-BJ-0814</t>
  </si>
  <si>
    <t>89.</t>
  </si>
  <si>
    <t>Dayco 6PK975, Gates 6PK975 lub Contitech 6PK976</t>
  </si>
  <si>
    <t>90.</t>
  </si>
  <si>
    <t xml:space="preserve">Dayco APV1076,  Febi Bilstein 22369 lub  INA 534 0075 20 </t>
  </si>
  <si>
    <t>91.</t>
  </si>
  <si>
    <t>Pasek rozrządu</t>
  </si>
  <si>
    <t>Dayco 941117, Contitech CT1092 lub Bosch 1 987 949 614</t>
  </si>
  <si>
    <t>92.</t>
  </si>
  <si>
    <t>Rolka napinacza paska</t>
  </si>
  <si>
    <t>Dayco ATB2236, Febi Bilstein 19511 lub INA 531 0555 10</t>
  </si>
  <si>
    <t>93.</t>
  </si>
  <si>
    <t xml:space="preserve">Dayco ATB2090, Febi Bilstein 19513 lub INA 532 0321 10 </t>
  </si>
  <si>
    <t>94.</t>
  </si>
  <si>
    <t>Końcówka drążka prawa</t>
  </si>
  <si>
    <t>Meyle 716 020 0017/HD,  Febi Bilstein 29224 PROKIT lub Moog FD-ES-3891</t>
  </si>
  <si>
    <t>95.</t>
  </si>
  <si>
    <t>Końcówka drążka lewa</t>
  </si>
  <si>
    <t xml:space="preserve">Meyle 716 020 0018/HD, Febi Bilstein 29223 PROKIT lub Moog FD-ES-3665 </t>
  </si>
  <si>
    <t>96.</t>
  </si>
  <si>
    <t>Końcówka drążka</t>
  </si>
  <si>
    <t xml:space="preserve">TRW JTE1035,  Moog FD-ES-2050 lub Febi Bilstein 34728 PROKIT </t>
  </si>
  <si>
    <t>97.</t>
  </si>
  <si>
    <t>Meyle 716 020 0015, Moog FD-ES-0957 lub  TRW JTE1044</t>
  </si>
  <si>
    <t>98.</t>
  </si>
  <si>
    <t>Termostat z obudową</t>
  </si>
  <si>
    <t>Część oryginalna nr kat. 2037317</t>
  </si>
  <si>
    <t>99.</t>
  </si>
  <si>
    <t>Pompa sprzęgła</t>
  </si>
  <si>
    <t>Część oryginalna nr kat.1935477</t>
  </si>
  <si>
    <t>100.</t>
  </si>
  <si>
    <t>101.</t>
  </si>
  <si>
    <t>102.</t>
  </si>
  <si>
    <t>Przewód intercoolera</t>
  </si>
  <si>
    <t>103.</t>
  </si>
  <si>
    <t>104.</t>
  </si>
  <si>
    <t>105.</t>
  </si>
  <si>
    <t>106.</t>
  </si>
  <si>
    <t>107.</t>
  </si>
  <si>
    <t>108.</t>
  </si>
  <si>
    <t>Linka ham. ręcznego</t>
  </si>
  <si>
    <t>Część oryginalna nr kat.2024481</t>
  </si>
  <si>
    <t>109.</t>
  </si>
  <si>
    <t>Część oryginalna nr kat.1765769</t>
  </si>
  <si>
    <t>110.</t>
  </si>
  <si>
    <t>111.</t>
  </si>
  <si>
    <t>Tuleja wahacza przedniego</t>
  </si>
  <si>
    <t>Część oryginalna nr kat.2246227</t>
  </si>
  <si>
    <t>112.</t>
  </si>
  <si>
    <t>113.</t>
  </si>
  <si>
    <t>114.</t>
  </si>
  <si>
    <t>115.</t>
  </si>
  <si>
    <t>116.</t>
  </si>
  <si>
    <t>117.</t>
  </si>
  <si>
    <t>Czujnik ABS</t>
  </si>
  <si>
    <t>Część oryginalna nr kat.1763975</t>
  </si>
  <si>
    <t>118.</t>
  </si>
  <si>
    <t>119.</t>
  </si>
  <si>
    <t>120.</t>
  </si>
  <si>
    <t>Poduszka skrzyni biegów</t>
  </si>
  <si>
    <t>Część oryginalna nr kat.2026014</t>
  </si>
  <si>
    <t>Data............................</t>
  </si>
  <si>
    <t>.........................................................................</t>
  </si>
  <si>
    <t>.....................................................................................</t>
  </si>
  <si>
    <t xml:space="preserve">IMIĘ I NAZWISKO </t>
  </si>
  <si>
    <t>PODPIS OSOBY UPOWAŻNIONEJ</t>
  </si>
  <si>
    <t>OSOBY UPOWAŻNIONEJ</t>
  </si>
  <si>
    <t>%</t>
  </si>
  <si>
    <t>Wysokość zaoferowanej marży nie może być niższa niż 0,01%. Zamawiający nie dopuszcza zaoferowania marży na poziomie przekraczającym 60% ceny zakupu.</t>
  </si>
  <si>
    <t>Ilość:</t>
  </si>
  <si>
    <t>szt.</t>
  </si>
  <si>
    <t>kpl.</t>
  </si>
  <si>
    <t>Części zamienne nie ujęte w zestawieniu powyżej (szacunkowa maksymalna kwota, do której mogą być realizowane dodatkowe zamówienia).</t>
  </si>
  <si>
    <t>Część oryginalna nr kat. 2292837</t>
  </si>
  <si>
    <t xml:space="preserve"> Przewód intercoolera</t>
  </si>
  <si>
    <t>Część oryginalna nr kat. 1939552</t>
  </si>
  <si>
    <t>Część oryginalna nr kat.1786222</t>
  </si>
  <si>
    <t>Piasta koła</t>
  </si>
  <si>
    <t>Część oryginalna nr kat. 2354158</t>
  </si>
  <si>
    <t>Obudowa filtra</t>
  </si>
  <si>
    <t>Część oryginalna nr kat.2401046</t>
  </si>
  <si>
    <t>Filtron OE665/3, MANN-FILTER HU 7002 z lub MAHLE FILTER OX 1032</t>
  </si>
  <si>
    <t>Filtron OP543/2, MANN-FILTER W 7034 lub BOSCH F026407245-003</t>
  </si>
  <si>
    <t>Filtron AP023/6,  MANN-FILTER C 34 005 lub BOSCH F 026 400 596-HKT</t>
  </si>
  <si>
    <t>FEBI BILSTEIN 105813, KNECHT KX 532 lub BOSCH F 026 402 260</t>
  </si>
  <si>
    <t xml:space="preserve">Filtron K1326, MANN-FILTER CU 24 006 lub  BOSCH 1 987 435 056 </t>
  </si>
  <si>
    <t xml:space="preserve">Zestaw naprawczy </t>
  </si>
  <si>
    <t>Contitech 6PK1685, Dayco 6PK1688S lub Gates 6PK1685 Micro</t>
  </si>
  <si>
    <t>Dayco 6PK1670, Gates 6PK1670 Micro lub Bosch 1 987 947 568</t>
  </si>
  <si>
    <t xml:space="preserve">Wartosć ogółem brutto stanowi ofertę za wykonanie całości przedmiotu zamówienia wraz </t>
  </si>
  <si>
    <t>ze wszystkimi kosztami niezbednymi do jego realizacji, w tym koszty transportu na miejsce dostawy.</t>
  </si>
  <si>
    <t>Producent i nr części (do wyboru wyłącznie spośród z wymienionych poniżej):</t>
  </si>
  <si>
    <t>Wartość brutto:</t>
  </si>
  <si>
    <t>Cena za jm. brutto:</t>
  </si>
  <si>
    <t>Nazwa oferowanego producenta części (1 z wymienionych w kolumnie 3) :</t>
  </si>
  <si>
    <t>Część oryginalna nr kat.1876476</t>
  </si>
  <si>
    <t>Chłodnica</t>
  </si>
  <si>
    <t>Część oryginalna nr kat.1768469</t>
  </si>
  <si>
    <t>Zestaw sprzęgła</t>
  </si>
  <si>
    <t>LUK 625 3191 33</t>
  </si>
  <si>
    <t>Sprzęgło jednokierunkowe alternatora</t>
  </si>
  <si>
    <t>INA 535 0310 10</t>
  </si>
  <si>
    <t>Filtron AR 307/3, Blue Print ADM52263, BOSCH F 026 400 427</t>
  </si>
  <si>
    <t>Filtron AP074/9,  BLUE PRINT ADBP220000, MANN-FILTER C 24 041</t>
  </si>
  <si>
    <t>Filtron OE667/6,  BLUE PRINT ADP 152102, BOSCH F 026 407 257</t>
  </si>
  <si>
    <t>Filtron PE995/1,  BLUE PRINT ADBP230016, MANN-FILTER PU 9008 z</t>
  </si>
  <si>
    <t>Febi Bilstein 2216111, Blue Print ADBP230053 lub MANN-FILTER PU10023/1z</t>
  </si>
  <si>
    <t>Czujnik TPMS</t>
  </si>
  <si>
    <t>Część oryginalna nr kat.2318530</t>
  </si>
  <si>
    <t>Część oryginalna nr kat.2318453</t>
  </si>
  <si>
    <t>Wahacz</t>
  </si>
  <si>
    <t>Część oryginalna nr kat. 2354160</t>
  </si>
  <si>
    <t xml:space="preserve">Wahacz </t>
  </si>
  <si>
    <t>Część oryginalna nr kat.2502218</t>
  </si>
  <si>
    <t>Amortyzator</t>
  </si>
  <si>
    <t>Cena oferty ogółem brutto (suma poz.1 do 120):</t>
  </si>
  <si>
    <t>Stała marża na części zamienne nie ujęte w zestawieniu (poz. 120) wyniesie w całym okresie obowiązywania umowy: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</si>
</sst>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sz val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9" fillId="3" borderId="1" xfId="0" applyFont="1" applyFill="1" applyBorder="1" applyProtection="1">
      <protection locked="0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9" fillId="0" borderId="2" xfId="0" applyFont="1" applyBorder="1" applyProtection="1">
      <protection locked="0"/>
    </xf>
    <xf numFmtId="164" fontId="8" fillId="0" borderId="2" xfId="0" applyNumberFormat="1" applyFont="1" applyBorder="1" applyProtection="1">
      <protection locked="0"/>
    </xf>
    <xf numFmtId="164" fontId="8" fillId="0" borderId="2" xfId="0" applyNumberFormat="1" applyFont="1" applyBorder="1"/>
    <xf numFmtId="0" fontId="8" fillId="0" borderId="2" xfId="0" applyFont="1" applyBorder="1" applyProtection="1">
      <protection locked="0"/>
    </xf>
    <xf numFmtId="164" fontId="9" fillId="0" borderId="2" xfId="0" applyNumberFormat="1" applyFont="1" applyBorder="1" applyProtection="1">
      <protection locked="0"/>
    </xf>
    <xf numFmtId="0" fontId="9" fillId="0" borderId="2" xfId="0" applyFont="1" applyBorder="1" applyAlignment="1">
      <alignment wrapText="1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Protection="1">
      <protection locked="0"/>
    </xf>
    <xf numFmtId="0" fontId="9" fillId="0" borderId="9" xfId="0" applyFont="1" applyBorder="1"/>
    <xf numFmtId="0" fontId="8" fillId="0" borderId="2" xfId="0" applyFont="1" applyBorder="1"/>
    <xf numFmtId="0" fontId="8" fillId="0" borderId="9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/>
    <xf numFmtId="16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8" fillId="3" borderId="2" xfId="0" applyFont="1" applyFill="1" applyBorder="1" applyProtection="1">
      <protection locked="0"/>
    </xf>
    <xf numFmtId="0" fontId="8" fillId="3" borderId="5" xfId="0" applyFont="1" applyFill="1" applyBorder="1" applyProtection="1">
      <protection locked="0"/>
    </xf>
    <xf numFmtId="164" fontId="8" fillId="0" borderId="4" xfId="0" applyNumberFormat="1" applyFont="1" applyBorder="1"/>
    <xf numFmtId="0" fontId="13" fillId="0" borderId="0" xfId="0" applyFont="1"/>
    <xf numFmtId="0" fontId="14" fillId="0" borderId="0" xfId="0" applyFont="1"/>
    <xf numFmtId="0" fontId="9" fillId="3" borderId="2" xfId="0" applyFont="1" applyFill="1" applyBorder="1" applyProtection="1">
      <protection locked="0"/>
    </xf>
    <xf numFmtId="0" fontId="15" fillId="0" borderId="2" xfId="0" applyFont="1" applyBorder="1"/>
    <xf numFmtId="0" fontId="16" fillId="0" borderId="5" xfId="0" applyFont="1" applyBorder="1"/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64" fontId="16" fillId="0" borderId="2" xfId="0" applyNumberFormat="1" applyFont="1" applyBorder="1" applyProtection="1">
      <protection locked="0"/>
    </xf>
    <xf numFmtId="0" fontId="16" fillId="0" borderId="5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</cellXfs>
  <cellStyles count="1">
    <cellStyle name="Normalny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Zestawienie1" displayName="Zestawienie1" ref="A1:H122" totalsRowShown="0" headerRowDxfId="10" dataDxfId="9" tableBorderDxfId="8">
  <autoFilter ref="A1:H122" xr:uid="{00000000-0009-0000-0100-000001000000}"/>
  <tableColumns count="8">
    <tableColumn id="1" xr3:uid="{00000000-0010-0000-0000-000001000000}" name="Lp." dataDxfId="7"/>
    <tableColumn id="2" xr3:uid="{00000000-0010-0000-0000-000002000000}" name="Nazwa" dataDxfId="6"/>
    <tableColumn id="3" xr3:uid="{00000000-0010-0000-0000-000003000000}" name="Producent i nr części (do wyboru wyłącznie spośród z wymienionych poniżej):" dataDxfId="5"/>
    <tableColumn id="4" xr3:uid="{00000000-0010-0000-0000-000004000000}" name="Nazwa oferowanego producenta części (1 z wymienionych w kolumnie 3) :" dataDxfId="4"/>
    <tableColumn id="5" xr3:uid="{00000000-0010-0000-0000-000005000000}" name="Jm. " dataDxfId="3"/>
    <tableColumn id="6" xr3:uid="{00000000-0010-0000-0000-000006000000}" name="Ilość:" dataDxfId="2"/>
    <tableColumn id="7" xr3:uid="{00000000-0010-0000-0000-000007000000}" name="Cena za jm. brutto:" dataDxfId="1"/>
    <tableColumn id="8" xr3:uid="{00000000-0010-0000-0000-000008000000}" name="Wartość brutto: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showGridLines="0" tabSelected="1" view="pageLayout" zoomScaleNormal="100" workbookViewId="0">
      <selection activeCell="F101" sqref="F101"/>
    </sheetView>
  </sheetViews>
  <sheetFormatPr defaultRowHeight="14.25"/>
  <cols>
    <col min="1" max="1" width="4" customWidth="1"/>
    <col min="2" max="2" width="18" customWidth="1"/>
    <col min="3" max="3" width="49.375" customWidth="1"/>
    <col min="4" max="4" width="15.625" customWidth="1"/>
    <col min="5" max="5" width="9.25" style="1" customWidth="1"/>
    <col min="6" max="6" width="8.75" customWidth="1"/>
    <col min="7" max="7" width="8.625" customWidth="1"/>
    <col min="8" max="8" width="11.75" customWidth="1"/>
  </cols>
  <sheetData>
    <row r="1" spans="1:8" s="26" customFormat="1" ht="77.25" customHeight="1">
      <c r="A1" s="44" t="s">
        <v>0</v>
      </c>
      <c r="B1" s="45" t="s">
        <v>1</v>
      </c>
      <c r="C1" s="44" t="s">
        <v>284</v>
      </c>
      <c r="D1" s="46" t="s">
        <v>287</v>
      </c>
      <c r="E1" s="44" t="s">
        <v>2</v>
      </c>
      <c r="F1" s="44" t="s">
        <v>262</v>
      </c>
      <c r="G1" s="47" t="s">
        <v>286</v>
      </c>
      <c r="H1" s="44" t="s">
        <v>285</v>
      </c>
    </row>
    <row r="2" spans="1:8" s="3" customFormat="1" ht="12.75">
      <c r="A2" s="19" t="s">
        <v>3</v>
      </c>
      <c r="B2" s="19" t="s">
        <v>4</v>
      </c>
      <c r="C2" s="19" t="s">
        <v>5</v>
      </c>
      <c r="D2" s="27"/>
      <c r="E2" s="20" t="s">
        <v>263</v>
      </c>
      <c r="F2" s="20">
        <v>8</v>
      </c>
      <c r="G2" s="28"/>
      <c r="H2" s="29">
        <f>ROUND(F2*G2,2)</f>
        <v>0</v>
      </c>
    </row>
    <row r="3" spans="1:8" s="3" customFormat="1" ht="12.75">
      <c r="A3" s="19" t="s">
        <v>6</v>
      </c>
      <c r="B3" s="19" t="s">
        <v>7</v>
      </c>
      <c r="C3" s="19" t="s">
        <v>8</v>
      </c>
      <c r="D3" s="30"/>
      <c r="E3" s="20" t="s">
        <v>263</v>
      </c>
      <c r="F3" s="20">
        <v>8</v>
      </c>
      <c r="G3" s="28"/>
      <c r="H3" s="29">
        <f t="shared" ref="H3:H66" si="0">ROUND(F3*G3,2)</f>
        <v>0</v>
      </c>
    </row>
    <row r="4" spans="1:8" s="3" customFormat="1" ht="12.75">
      <c r="A4" s="19" t="s">
        <v>9</v>
      </c>
      <c r="B4" s="19" t="s">
        <v>10</v>
      </c>
      <c r="C4" s="19" t="s">
        <v>11</v>
      </c>
      <c r="D4" s="30"/>
      <c r="E4" s="20" t="s">
        <v>263</v>
      </c>
      <c r="F4" s="20">
        <v>5</v>
      </c>
      <c r="G4" s="28"/>
      <c r="H4" s="29">
        <f t="shared" si="0"/>
        <v>0</v>
      </c>
    </row>
    <row r="5" spans="1:8" s="3" customFormat="1" ht="12.75">
      <c r="A5" s="19" t="s">
        <v>12</v>
      </c>
      <c r="B5" s="19" t="s">
        <v>13</v>
      </c>
      <c r="C5" s="19" t="s">
        <v>14</v>
      </c>
      <c r="D5" s="30"/>
      <c r="E5" s="20" t="s">
        <v>263</v>
      </c>
      <c r="F5" s="20">
        <v>5</v>
      </c>
      <c r="G5" s="28"/>
      <c r="H5" s="29">
        <f t="shared" si="0"/>
        <v>0</v>
      </c>
    </row>
    <row r="6" spans="1:8" s="3" customFormat="1" ht="12.75">
      <c r="A6" s="19" t="s">
        <v>15</v>
      </c>
      <c r="B6" s="19" t="s">
        <v>4</v>
      </c>
      <c r="C6" s="19" t="s">
        <v>16</v>
      </c>
      <c r="D6" s="30"/>
      <c r="E6" s="20" t="s">
        <v>263</v>
      </c>
      <c r="F6" s="20">
        <v>8</v>
      </c>
      <c r="G6" s="28"/>
      <c r="H6" s="29">
        <f t="shared" si="0"/>
        <v>0</v>
      </c>
    </row>
    <row r="7" spans="1:8" s="3" customFormat="1" ht="12.75">
      <c r="A7" s="19" t="s">
        <v>17</v>
      </c>
      <c r="B7" s="19" t="s">
        <v>13</v>
      </c>
      <c r="C7" s="19" t="s">
        <v>18</v>
      </c>
      <c r="D7" s="30"/>
      <c r="E7" s="20" t="s">
        <v>263</v>
      </c>
      <c r="F7" s="20">
        <v>8</v>
      </c>
      <c r="G7" s="28"/>
      <c r="H7" s="29">
        <f t="shared" si="0"/>
        <v>0</v>
      </c>
    </row>
    <row r="8" spans="1:8" s="3" customFormat="1" ht="12.75">
      <c r="A8" s="19" t="s">
        <v>19</v>
      </c>
      <c r="B8" s="19" t="s">
        <v>20</v>
      </c>
      <c r="C8" s="19" t="s">
        <v>21</v>
      </c>
      <c r="D8" s="30"/>
      <c r="E8" s="20" t="s">
        <v>264</v>
      </c>
      <c r="F8" s="20">
        <v>3</v>
      </c>
      <c r="G8" s="28"/>
      <c r="H8" s="29">
        <f t="shared" si="0"/>
        <v>0</v>
      </c>
    </row>
    <row r="9" spans="1:8" s="3" customFormat="1" ht="12.75">
      <c r="A9" s="19" t="s">
        <v>22</v>
      </c>
      <c r="B9" s="19" t="s">
        <v>23</v>
      </c>
      <c r="C9" s="19" t="s">
        <v>24</v>
      </c>
      <c r="D9" s="30"/>
      <c r="E9" s="20" t="s">
        <v>263</v>
      </c>
      <c r="F9" s="20">
        <v>2</v>
      </c>
      <c r="G9" s="28"/>
      <c r="H9" s="29">
        <f t="shared" si="0"/>
        <v>0</v>
      </c>
    </row>
    <row r="10" spans="1:8" s="3" customFormat="1" ht="12.75">
      <c r="A10" s="19" t="s">
        <v>25</v>
      </c>
      <c r="B10" s="19" t="s">
        <v>26</v>
      </c>
      <c r="C10" s="19" t="s">
        <v>27</v>
      </c>
      <c r="D10" s="30"/>
      <c r="E10" s="20" t="s">
        <v>264</v>
      </c>
      <c r="F10" s="20">
        <v>3</v>
      </c>
      <c r="G10" s="28"/>
      <c r="H10" s="29">
        <f t="shared" si="0"/>
        <v>0</v>
      </c>
    </row>
    <row r="11" spans="1:8" s="3" customFormat="1" ht="12.75">
      <c r="A11" s="19" t="s">
        <v>28</v>
      </c>
      <c r="B11" s="19" t="s">
        <v>29</v>
      </c>
      <c r="C11" s="19" t="s">
        <v>30</v>
      </c>
      <c r="D11" s="30"/>
      <c r="E11" s="20" t="s">
        <v>263</v>
      </c>
      <c r="F11" s="20">
        <v>2</v>
      </c>
      <c r="G11" s="28"/>
      <c r="H11" s="29">
        <f t="shared" si="0"/>
        <v>0</v>
      </c>
    </row>
    <row r="12" spans="1:8" s="3" customFormat="1" ht="12.75">
      <c r="A12" s="19" t="s">
        <v>31</v>
      </c>
      <c r="B12" s="19" t="s">
        <v>7</v>
      </c>
      <c r="C12" s="19" t="s">
        <v>32</v>
      </c>
      <c r="D12" s="30"/>
      <c r="E12" s="20" t="s">
        <v>263</v>
      </c>
      <c r="F12" s="20">
        <v>5</v>
      </c>
      <c r="G12" s="28"/>
      <c r="H12" s="29">
        <f t="shared" si="0"/>
        <v>0</v>
      </c>
    </row>
    <row r="13" spans="1:8" s="3" customFormat="1" ht="12.75">
      <c r="A13" s="19" t="s">
        <v>33</v>
      </c>
      <c r="B13" s="19" t="s">
        <v>10</v>
      </c>
      <c r="C13" s="19" t="s">
        <v>34</v>
      </c>
      <c r="D13" s="27"/>
      <c r="E13" s="21" t="s">
        <v>263</v>
      </c>
      <c r="F13" s="20">
        <v>4</v>
      </c>
      <c r="G13" s="31"/>
      <c r="H13" s="29">
        <f t="shared" si="0"/>
        <v>0</v>
      </c>
    </row>
    <row r="14" spans="1:8" s="3" customFormat="1" ht="12.75">
      <c r="A14" s="19" t="s">
        <v>35</v>
      </c>
      <c r="B14" s="19" t="s">
        <v>7</v>
      </c>
      <c r="C14" s="19" t="s">
        <v>36</v>
      </c>
      <c r="D14" s="27"/>
      <c r="E14" s="21" t="s">
        <v>263</v>
      </c>
      <c r="F14" s="20">
        <v>5</v>
      </c>
      <c r="G14" s="31"/>
      <c r="H14" s="29">
        <f t="shared" si="0"/>
        <v>0</v>
      </c>
    </row>
    <row r="15" spans="1:8" s="3" customFormat="1" ht="12.75">
      <c r="A15" s="19" t="s">
        <v>37</v>
      </c>
      <c r="B15" s="19" t="s">
        <v>20</v>
      </c>
      <c r="C15" s="19" t="s">
        <v>38</v>
      </c>
      <c r="D15" s="27"/>
      <c r="E15" s="21" t="s">
        <v>264</v>
      </c>
      <c r="F15" s="20">
        <v>2</v>
      </c>
      <c r="G15" s="31"/>
      <c r="H15" s="29">
        <f t="shared" si="0"/>
        <v>0</v>
      </c>
    </row>
    <row r="16" spans="1:8" s="3" customFormat="1" ht="12.75">
      <c r="A16" s="19" t="s">
        <v>39</v>
      </c>
      <c r="B16" s="19" t="s">
        <v>4</v>
      </c>
      <c r="C16" s="19" t="s">
        <v>40</v>
      </c>
      <c r="D16" s="27"/>
      <c r="E16" s="21" t="s">
        <v>263</v>
      </c>
      <c r="F16" s="20">
        <v>3</v>
      </c>
      <c r="G16" s="31"/>
      <c r="H16" s="29">
        <f t="shared" si="0"/>
        <v>0</v>
      </c>
    </row>
    <row r="17" spans="1:8" s="3" customFormat="1" ht="12.75">
      <c r="A17" s="19" t="s">
        <v>41</v>
      </c>
      <c r="B17" s="19" t="s">
        <v>7</v>
      </c>
      <c r="C17" s="19" t="s">
        <v>42</v>
      </c>
      <c r="D17" s="27"/>
      <c r="E17" s="21" t="s">
        <v>263</v>
      </c>
      <c r="F17" s="20">
        <v>3</v>
      </c>
      <c r="G17" s="31"/>
      <c r="H17" s="29">
        <f t="shared" si="0"/>
        <v>0</v>
      </c>
    </row>
    <row r="18" spans="1:8" s="3" customFormat="1" ht="12.75">
      <c r="A18" s="19" t="s">
        <v>43</v>
      </c>
      <c r="B18" s="19" t="s">
        <v>10</v>
      </c>
      <c r="C18" s="19" t="s">
        <v>44</v>
      </c>
      <c r="D18" s="27"/>
      <c r="E18" s="21" t="s">
        <v>263</v>
      </c>
      <c r="F18" s="20">
        <v>2</v>
      </c>
      <c r="G18" s="31"/>
      <c r="H18" s="29">
        <f t="shared" si="0"/>
        <v>0</v>
      </c>
    </row>
    <row r="19" spans="1:8" s="3" customFormat="1" ht="12.75">
      <c r="A19" s="19" t="s">
        <v>45</v>
      </c>
      <c r="B19" s="19" t="s">
        <v>13</v>
      </c>
      <c r="C19" s="19" t="s">
        <v>46</v>
      </c>
      <c r="D19" s="30"/>
      <c r="E19" s="20" t="s">
        <v>263</v>
      </c>
      <c r="F19" s="20">
        <v>3</v>
      </c>
      <c r="G19" s="28"/>
      <c r="H19" s="29">
        <f t="shared" si="0"/>
        <v>0</v>
      </c>
    </row>
    <row r="20" spans="1:8" s="3" customFormat="1" ht="12.75">
      <c r="A20" s="19" t="s">
        <v>47</v>
      </c>
      <c r="B20" s="19" t="s">
        <v>20</v>
      </c>
      <c r="C20" s="19" t="s">
        <v>48</v>
      </c>
      <c r="D20" s="27"/>
      <c r="E20" s="21" t="s">
        <v>264</v>
      </c>
      <c r="F20" s="20">
        <v>2</v>
      </c>
      <c r="G20" s="31"/>
      <c r="H20" s="29">
        <f t="shared" si="0"/>
        <v>0</v>
      </c>
    </row>
    <row r="21" spans="1:8" s="3" customFormat="1" ht="12.75">
      <c r="A21" s="19" t="s">
        <v>49</v>
      </c>
      <c r="B21" s="19" t="s">
        <v>13</v>
      </c>
      <c r="C21" s="19" t="s">
        <v>50</v>
      </c>
      <c r="D21" s="27"/>
      <c r="E21" s="21" t="s">
        <v>263</v>
      </c>
      <c r="F21" s="21">
        <v>3</v>
      </c>
      <c r="G21" s="31"/>
      <c r="H21" s="29">
        <f t="shared" si="0"/>
        <v>0</v>
      </c>
    </row>
    <row r="22" spans="1:8" s="3" customFormat="1" ht="12.75">
      <c r="A22" s="19" t="s">
        <v>51</v>
      </c>
      <c r="B22" s="19" t="s">
        <v>4</v>
      </c>
      <c r="C22" s="19" t="s">
        <v>52</v>
      </c>
      <c r="D22" s="30"/>
      <c r="E22" s="20" t="s">
        <v>263</v>
      </c>
      <c r="F22" s="21">
        <v>5</v>
      </c>
      <c r="G22" s="28"/>
      <c r="H22" s="29">
        <f t="shared" si="0"/>
        <v>0</v>
      </c>
    </row>
    <row r="23" spans="1:8" s="3" customFormat="1" ht="12.75">
      <c r="A23" s="19" t="s">
        <v>53</v>
      </c>
      <c r="B23" s="19" t="s">
        <v>7</v>
      </c>
      <c r="C23" s="19" t="s">
        <v>54</v>
      </c>
      <c r="D23" s="27"/>
      <c r="E23" s="21" t="s">
        <v>263</v>
      </c>
      <c r="F23" s="21">
        <v>5</v>
      </c>
      <c r="G23" s="31"/>
      <c r="H23" s="29">
        <f t="shared" si="0"/>
        <v>0</v>
      </c>
    </row>
    <row r="24" spans="1:8" s="3" customFormat="1" ht="12.75">
      <c r="A24" s="19" t="s">
        <v>55</v>
      </c>
      <c r="B24" s="19" t="s">
        <v>10</v>
      </c>
      <c r="C24" s="19" t="s">
        <v>56</v>
      </c>
      <c r="D24" s="27"/>
      <c r="E24" s="21" t="s">
        <v>263</v>
      </c>
      <c r="F24" s="21">
        <v>2</v>
      </c>
      <c r="G24" s="31"/>
      <c r="H24" s="29">
        <f t="shared" si="0"/>
        <v>0</v>
      </c>
    </row>
    <row r="25" spans="1:8" s="3" customFormat="1" ht="12.75">
      <c r="A25" s="19" t="s">
        <v>57</v>
      </c>
      <c r="B25" s="19" t="s">
        <v>13</v>
      </c>
      <c r="C25" s="19" t="s">
        <v>58</v>
      </c>
      <c r="D25" s="30"/>
      <c r="E25" s="20" t="s">
        <v>263</v>
      </c>
      <c r="F25" s="21">
        <v>5</v>
      </c>
      <c r="G25" s="28"/>
      <c r="H25" s="29">
        <f t="shared" si="0"/>
        <v>0</v>
      </c>
    </row>
    <row r="26" spans="1:8" s="3" customFormat="1" ht="12.75">
      <c r="A26" s="19" t="s">
        <v>59</v>
      </c>
      <c r="B26" s="19" t="s">
        <v>20</v>
      </c>
      <c r="C26" s="19" t="s">
        <v>60</v>
      </c>
      <c r="D26" s="30"/>
      <c r="E26" s="20" t="s">
        <v>264</v>
      </c>
      <c r="F26" s="21">
        <v>2</v>
      </c>
      <c r="G26" s="28"/>
      <c r="H26" s="29">
        <f t="shared" si="0"/>
        <v>0</v>
      </c>
    </row>
    <row r="27" spans="1:8" s="3" customFormat="1" ht="12.75">
      <c r="A27" s="19" t="s">
        <v>61</v>
      </c>
      <c r="B27" s="19" t="s">
        <v>26</v>
      </c>
      <c r="C27" s="19" t="s">
        <v>62</v>
      </c>
      <c r="D27" s="27"/>
      <c r="E27" s="21" t="s">
        <v>264</v>
      </c>
      <c r="F27" s="21">
        <v>2</v>
      </c>
      <c r="G27" s="31"/>
      <c r="H27" s="29">
        <f t="shared" si="0"/>
        <v>0</v>
      </c>
    </row>
    <row r="28" spans="1:8" s="3" customFormat="1" ht="12.75">
      <c r="A28" s="19" t="s">
        <v>63</v>
      </c>
      <c r="B28" s="19" t="s">
        <v>64</v>
      </c>
      <c r="C28" s="19" t="s">
        <v>65</v>
      </c>
      <c r="D28" s="30"/>
      <c r="E28" s="20" t="s">
        <v>263</v>
      </c>
      <c r="F28" s="21">
        <v>2</v>
      </c>
      <c r="G28" s="28"/>
      <c r="H28" s="29">
        <f t="shared" si="0"/>
        <v>0</v>
      </c>
    </row>
    <row r="29" spans="1:8" s="3" customFormat="1" ht="12.75">
      <c r="A29" s="19" t="s">
        <v>66</v>
      </c>
      <c r="B29" s="19" t="s">
        <v>4</v>
      </c>
      <c r="C29" s="19" t="s">
        <v>67</v>
      </c>
      <c r="D29" s="27"/>
      <c r="E29" s="21" t="s">
        <v>263</v>
      </c>
      <c r="F29" s="21">
        <v>5</v>
      </c>
      <c r="G29" s="31"/>
      <c r="H29" s="29">
        <f t="shared" si="0"/>
        <v>0</v>
      </c>
    </row>
    <row r="30" spans="1:8" s="3" customFormat="1" ht="12.75">
      <c r="A30" s="19" t="s">
        <v>68</v>
      </c>
      <c r="B30" s="19" t="s">
        <v>7</v>
      </c>
      <c r="C30" s="19" t="s">
        <v>69</v>
      </c>
      <c r="D30" s="30"/>
      <c r="E30" s="20" t="s">
        <v>263</v>
      </c>
      <c r="F30" s="21">
        <v>5</v>
      </c>
      <c r="G30" s="28"/>
      <c r="H30" s="29">
        <f t="shared" si="0"/>
        <v>0</v>
      </c>
    </row>
    <row r="31" spans="1:8" s="3" customFormat="1" ht="12.75">
      <c r="A31" s="19" t="s">
        <v>70</v>
      </c>
      <c r="B31" s="19" t="s">
        <v>10</v>
      </c>
      <c r="C31" s="19" t="s">
        <v>71</v>
      </c>
      <c r="D31" s="27"/>
      <c r="E31" s="21" t="s">
        <v>263</v>
      </c>
      <c r="F31" s="21">
        <v>2</v>
      </c>
      <c r="G31" s="31"/>
      <c r="H31" s="29">
        <f t="shared" si="0"/>
        <v>0</v>
      </c>
    </row>
    <row r="32" spans="1:8" s="3" customFormat="1" ht="12.75">
      <c r="A32" s="19" t="s">
        <v>72</v>
      </c>
      <c r="B32" s="19" t="s">
        <v>13</v>
      </c>
      <c r="C32" s="19" t="s">
        <v>73</v>
      </c>
      <c r="D32" s="27"/>
      <c r="E32" s="21" t="s">
        <v>263</v>
      </c>
      <c r="F32" s="21">
        <v>5</v>
      </c>
      <c r="G32" s="31"/>
      <c r="H32" s="29">
        <f t="shared" si="0"/>
        <v>0</v>
      </c>
    </row>
    <row r="33" spans="1:8" s="3" customFormat="1" ht="12.75">
      <c r="A33" s="19" t="s">
        <v>74</v>
      </c>
      <c r="B33" s="19" t="s">
        <v>20</v>
      </c>
      <c r="C33" s="19" t="s">
        <v>75</v>
      </c>
      <c r="D33" s="27"/>
      <c r="E33" s="21" t="s">
        <v>264</v>
      </c>
      <c r="F33" s="21">
        <v>2</v>
      </c>
      <c r="G33" s="31"/>
      <c r="H33" s="29">
        <f t="shared" si="0"/>
        <v>0</v>
      </c>
    </row>
    <row r="34" spans="1:8" s="3" customFormat="1" ht="12.75">
      <c r="A34" s="19" t="s">
        <v>76</v>
      </c>
      <c r="B34" s="19" t="s">
        <v>26</v>
      </c>
      <c r="C34" s="19" t="s">
        <v>77</v>
      </c>
      <c r="D34" s="27"/>
      <c r="E34" s="21" t="s">
        <v>264</v>
      </c>
      <c r="F34" s="21">
        <v>2</v>
      </c>
      <c r="G34" s="31"/>
      <c r="H34" s="29">
        <f t="shared" si="0"/>
        <v>0</v>
      </c>
    </row>
    <row r="35" spans="1:8" s="3" customFormat="1" ht="12.75">
      <c r="A35" s="19" t="s">
        <v>78</v>
      </c>
      <c r="B35" s="19" t="s">
        <v>7</v>
      </c>
      <c r="C35" s="19" t="s">
        <v>79</v>
      </c>
      <c r="D35" s="27"/>
      <c r="E35" s="21" t="s">
        <v>263</v>
      </c>
      <c r="F35" s="21">
        <v>2</v>
      </c>
      <c r="G35" s="31"/>
      <c r="H35" s="29">
        <f t="shared" si="0"/>
        <v>0</v>
      </c>
    </row>
    <row r="36" spans="1:8" s="3" customFormat="1" ht="12.75">
      <c r="A36" s="19" t="s">
        <v>80</v>
      </c>
      <c r="B36" s="19" t="s">
        <v>13</v>
      </c>
      <c r="C36" s="19" t="s">
        <v>81</v>
      </c>
      <c r="D36" s="27"/>
      <c r="E36" s="21" t="s">
        <v>263</v>
      </c>
      <c r="F36" s="21">
        <v>2</v>
      </c>
      <c r="G36" s="31"/>
      <c r="H36" s="29">
        <f t="shared" si="0"/>
        <v>0</v>
      </c>
    </row>
    <row r="37" spans="1:8" s="3" customFormat="1" ht="12.75">
      <c r="A37" s="19" t="s">
        <v>82</v>
      </c>
      <c r="B37" s="19" t="s">
        <v>20</v>
      </c>
      <c r="C37" s="19" t="s">
        <v>83</v>
      </c>
      <c r="D37" s="30"/>
      <c r="E37" s="20" t="s">
        <v>264</v>
      </c>
      <c r="F37" s="21">
        <v>2</v>
      </c>
      <c r="G37" s="28"/>
      <c r="H37" s="29">
        <f t="shared" si="0"/>
        <v>0</v>
      </c>
    </row>
    <row r="38" spans="1:8" s="3" customFormat="1" ht="12.75">
      <c r="A38" s="19" t="s">
        <v>84</v>
      </c>
      <c r="B38" s="19" t="s">
        <v>4</v>
      </c>
      <c r="C38" s="19" t="s">
        <v>85</v>
      </c>
      <c r="D38" s="27"/>
      <c r="E38" s="21" t="s">
        <v>263</v>
      </c>
      <c r="F38" s="21">
        <v>6</v>
      </c>
      <c r="G38" s="31"/>
      <c r="H38" s="29">
        <f t="shared" si="0"/>
        <v>0</v>
      </c>
    </row>
    <row r="39" spans="1:8" s="3" customFormat="1" ht="12.75">
      <c r="A39" s="19" t="s">
        <v>86</v>
      </c>
      <c r="B39" s="19" t="s">
        <v>7</v>
      </c>
      <c r="C39" s="19" t="s">
        <v>87</v>
      </c>
      <c r="D39" s="27"/>
      <c r="E39" s="21" t="s">
        <v>263</v>
      </c>
      <c r="F39" s="21">
        <v>6</v>
      </c>
      <c r="G39" s="31"/>
      <c r="H39" s="29">
        <f t="shared" si="0"/>
        <v>0</v>
      </c>
    </row>
    <row r="40" spans="1:8" s="3" customFormat="1" ht="12.75">
      <c r="A40" s="19" t="s">
        <v>88</v>
      </c>
      <c r="B40" s="19" t="s">
        <v>10</v>
      </c>
      <c r="C40" s="19" t="s">
        <v>89</v>
      </c>
      <c r="D40" s="27"/>
      <c r="E40" s="21" t="s">
        <v>263</v>
      </c>
      <c r="F40" s="21">
        <v>2</v>
      </c>
      <c r="G40" s="31"/>
      <c r="H40" s="29">
        <f t="shared" si="0"/>
        <v>0</v>
      </c>
    </row>
    <row r="41" spans="1:8" s="3" customFormat="1" ht="12.75">
      <c r="A41" s="19" t="s">
        <v>90</v>
      </c>
      <c r="B41" s="19" t="s">
        <v>10</v>
      </c>
      <c r="C41" s="19" t="s">
        <v>91</v>
      </c>
      <c r="D41" s="27"/>
      <c r="E41" s="21" t="s">
        <v>263</v>
      </c>
      <c r="F41" s="21">
        <v>2</v>
      </c>
      <c r="G41" s="31"/>
      <c r="H41" s="29">
        <f t="shared" si="0"/>
        <v>0</v>
      </c>
    </row>
    <row r="42" spans="1:8" s="3" customFormat="1" ht="12.75">
      <c r="A42" s="19" t="s">
        <v>92</v>
      </c>
      <c r="B42" s="19" t="s">
        <v>13</v>
      </c>
      <c r="C42" s="19" t="s">
        <v>93</v>
      </c>
      <c r="D42" s="27"/>
      <c r="E42" s="21" t="s">
        <v>263</v>
      </c>
      <c r="F42" s="21">
        <v>4</v>
      </c>
      <c r="G42" s="31"/>
      <c r="H42" s="29">
        <f t="shared" si="0"/>
        <v>0</v>
      </c>
    </row>
    <row r="43" spans="1:8" s="3" customFormat="1" ht="12.75">
      <c r="A43" s="19" t="s">
        <v>94</v>
      </c>
      <c r="B43" s="19" t="s">
        <v>4</v>
      </c>
      <c r="C43" s="19" t="s">
        <v>95</v>
      </c>
      <c r="D43" s="27"/>
      <c r="E43" s="21" t="s">
        <v>263</v>
      </c>
      <c r="F43" s="21">
        <v>4</v>
      </c>
      <c r="G43" s="31"/>
      <c r="H43" s="29">
        <f t="shared" si="0"/>
        <v>0</v>
      </c>
    </row>
    <row r="44" spans="1:8" s="3" customFormat="1" ht="12.75">
      <c r="A44" s="19" t="s">
        <v>96</v>
      </c>
      <c r="B44" s="19" t="s">
        <v>7</v>
      </c>
      <c r="C44" s="19" t="s">
        <v>97</v>
      </c>
      <c r="D44" s="27"/>
      <c r="E44" s="21" t="s">
        <v>263</v>
      </c>
      <c r="F44" s="21">
        <v>4</v>
      </c>
      <c r="G44" s="31"/>
      <c r="H44" s="29">
        <f t="shared" si="0"/>
        <v>0</v>
      </c>
    </row>
    <row r="45" spans="1:8" s="3" customFormat="1" ht="12.75">
      <c r="A45" s="19" t="s">
        <v>98</v>
      </c>
      <c r="B45" s="19" t="s">
        <v>10</v>
      </c>
      <c r="C45" s="19" t="s">
        <v>99</v>
      </c>
      <c r="D45" s="27"/>
      <c r="E45" s="21" t="s">
        <v>263</v>
      </c>
      <c r="F45" s="21">
        <v>2</v>
      </c>
      <c r="G45" s="31"/>
      <c r="H45" s="29">
        <f t="shared" si="0"/>
        <v>0</v>
      </c>
    </row>
    <row r="46" spans="1:8" s="3" customFormat="1" ht="12.75">
      <c r="A46" s="19" t="s">
        <v>100</v>
      </c>
      <c r="B46" s="19" t="s">
        <v>13</v>
      </c>
      <c r="C46" s="19" t="s">
        <v>101</v>
      </c>
      <c r="D46" s="27"/>
      <c r="E46" s="21" t="s">
        <v>263</v>
      </c>
      <c r="F46" s="21">
        <v>4</v>
      </c>
      <c r="G46" s="31"/>
      <c r="H46" s="29">
        <f t="shared" si="0"/>
        <v>0</v>
      </c>
    </row>
    <row r="47" spans="1:8" s="3" customFormat="1" ht="12.75">
      <c r="A47" s="19" t="s">
        <v>102</v>
      </c>
      <c r="B47" s="19" t="s">
        <v>103</v>
      </c>
      <c r="C47" s="19" t="s">
        <v>104</v>
      </c>
      <c r="D47" s="27"/>
      <c r="E47" s="21" t="s">
        <v>263</v>
      </c>
      <c r="F47" s="21">
        <v>2</v>
      </c>
      <c r="G47" s="31"/>
      <c r="H47" s="29">
        <f t="shared" si="0"/>
        <v>0</v>
      </c>
    </row>
    <row r="48" spans="1:8" s="3" customFormat="1" ht="12.75">
      <c r="A48" s="19" t="s">
        <v>105</v>
      </c>
      <c r="B48" s="19" t="s">
        <v>106</v>
      </c>
      <c r="C48" s="19" t="s">
        <v>107</v>
      </c>
      <c r="D48" s="27"/>
      <c r="E48" s="21" t="s">
        <v>263</v>
      </c>
      <c r="F48" s="21">
        <v>2</v>
      </c>
      <c r="G48" s="31"/>
      <c r="H48" s="29">
        <f t="shared" si="0"/>
        <v>0</v>
      </c>
    </row>
    <row r="49" spans="1:8" s="3" customFormat="1" ht="12.75">
      <c r="A49" s="19" t="s">
        <v>108</v>
      </c>
      <c r="B49" s="19" t="s">
        <v>109</v>
      </c>
      <c r="C49" s="19" t="s">
        <v>110</v>
      </c>
      <c r="D49" s="27"/>
      <c r="E49" s="21" t="s">
        <v>263</v>
      </c>
      <c r="F49" s="21">
        <v>2</v>
      </c>
      <c r="G49" s="31"/>
      <c r="H49" s="29">
        <f t="shared" si="0"/>
        <v>0</v>
      </c>
    </row>
    <row r="50" spans="1:8" s="3" customFormat="1" ht="12.75">
      <c r="A50" s="19" t="s">
        <v>111</v>
      </c>
      <c r="B50" s="19" t="s">
        <v>112</v>
      </c>
      <c r="C50" s="19" t="s">
        <v>113</v>
      </c>
      <c r="D50" s="27"/>
      <c r="E50" s="21" t="s">
        <v>263</v>
      </c>
      <c r="F50" s="21">
        <v>2</v>
      </c>
      <c r="G50" s="31"/>
      <c r="H50" s="29">
        <f t="shared" si="0"/>
        <v>0</v>
      </c>
    </row>
    <row r="51" spans="1:8" s="3" customFormat="1" ht="12.75">
      <c r="A51" s="19" t="s">
        <v>114</v>
      </c>
      <c r="B51" s="19" t="s">
        <v>106</v>
      </c>
      <c r="C51" s="19" t="s">
        <v>280</v>
      </c>
      <c r="D51" s="27"/>
      <c r="E51" s="21" t="s">
        <v>263</v>
      </c>
      <c r="F51" s="21">
        <v>2</v>
      </c>
      <c r="G51" s="31"/>
      <c r="H51" s="29">
        <f t="shared" si="0"/>
        <v>0</v>
      </c>
    </row>
    <row r="52" spans="1:8" s="3" customFormat="1" ht="12.75">
      <c r="A52" s="19" t="s">
        <v>115</v>
      </c>
      <c r="B52" s="19" t="s">
        <v>112</v>
      </c>
      <c r="C52" s="19" t="s">
        <v>116</v>
      </c>
      <c r="D52" s="27"/>
      <c r="E52" s="21" t="s">
        <v>263</v>
      </c>
      <c r="F52" s="21">
        <v>2</v>
      </c>
      <c r="G52" s="31"/>
      <c r="H52" s="29">
        <f t="shared" si="0"/>
        <v>0</v>
      </c>
    </row>
    <row r="53" spans="1:8" s="3" customFormat="1" ht="12.75">
      <c r="A53" s="19" t="s">
        <v>117</v>
      </c>
      <c r="B53" s="19" t="s">
        <v>109</v>
      </c>
      <c r="C53" s="19" t="s">
        <v>118</v>
      </c>
      <c r="D53" s="27"/>
      <c r="E53" s="21" t="s">
        <v>263</v>
      </c>
      <c r="F53" s="21">
        <v>2</v>
      </c>
      <c r="G53" s="31"/>
      <c r="H53" s="29">
        <f t="shared" si="0"/>
        <v>0</v>
      </c>
    </row>
    <row r="54" spans="1:8" s="3" customFormat="1" ht="12.75">
      <c r="A54" s="19" t="s">
        <v>119</v>
      </c>
      <c r="B54" s="19" t="s">
        <v>120</v>
      </c>
      <c r="C54" s="19" t="s">
        <v>121</v>
      </c>
      <c r="D54" s="27"/>
      <c r="E54" s="21" t="s">
        <v>264</v>
      </c>
      <c r="F54" s="21">
        <v>2</v>
      </c>
      <c r="G54" s="31"/>
      <c r="H54" s="29">
        <f t="shared" si="0"/>
        <v>0</v>
      </c>
    </row>
    <row r="55" spans="1:8" s="3" customFormat="1" ht="12.75">
      <c r="A55" s="19" t="s">
        <v>122</v>
      </c>
      <c r="B55" s="19" t="s">
        <v>123</v>
      </c>
      <c r="C55" s="19" t="s">
        <v>124</v>
      </c>
      <c r="D55" s="27"/>
      <c r="E55" s="21" t="s">
        <v>264</v>
      </c>
      <c r="F55" s="21">
        <v>2</v>
      </c>
      <c r="G55" s="31"/>
      <c r="H55" s="29">
        <f t="shared" si="0"/>
        <v>0</v>
      </c>
    </row>
    <row r="56" spans="1:8" s="3" customFormat="1" ht="12.75">
      <c r="A56" s="19" t="s">
        <v>125</v>
      </c>
      <c r="B56" s="19" t="s">
        <v>126</v>
      </c>
      <c r="C56" s="19" t="s">
        <v>127</v>
      </c>
      <c r="D56" s="27"/>
      <c r="E56" s="21" t="s">
        <v>264</v>
      </c>
      <c r="F56" s="21">
        <v>1</v>
      </c>
      <c r="G56" s="31"/>
      <c r="H56" s="29">
        <f t="shared" si="0"/>
        <v>0</v>
      </c>
    </row>
    <row r="57" spans="1:8" s="3" customFormat="1" ht="12.75">
      <c r="A57" s="19" t="s">
        <v>128</v>
      </c>
      <c r="B57" s="19" t="s">
        <v>129</v>
      </c>
      <c r="C57" s="19" t="s">
        <v>130</v>
      </c>
      <c r="D57" s="27"/>
      <c r="E57" s="21" t="s">
        <v>263</v>
      </c>
      <c r="F57" s="21">
        <v>1</v>
      </c>
      <c r="G57" s="31"/>
      <c r="H57" s="29">
        <f t="shared" si="0"/>
        <v>0</v>
      </c>
    </row>
    <row r="58" spans="1:8" s="3" customFormat="1" ht="12.75">
      <c r="A58" s="19" t="s">
        <v>131</v>
      </c>
      <c r="B58" s="19" t="s">
        <v>133</v>
      </c>
      <c r="C58" s="19" t="s">
        <v>134</v>
      </c>
      <c r="D58" s="27"/>
      <c r="E58" s="21" t="s">
        <v>263</v>
      </c>
      <c r="F58" s="21">
        <v>2</v>
      </c>
      <c r="G58" s="31"/>
      <c r="H58" s="29">
        <f t="shared" si="0"/>
        <v>0</v>
      </c>
    </row>
    <row r="59" spans="1:8" s="3" customFormat="1" ht="12.75">
      <c r="A59" s="19" t="s">
        <v>132</v>
      </c>
      <c r="B59" s="19" t="s">
        <v>136</v>
      </c>
      <c r="C59" s="19" t="s">
        <v>137</v>
      </c>
      <c r="D59" s="27"/>
      <c r="E59" s="21" t="s">
        <v>263</v>
      </c>
      <c r="F59" s="21">
        <v>2</v>
      </c>
      <c r="G59" s="31"/>
      <c r="H59" s="29">
        <f t="shared" si="0"/>
        <v>0</v>
      </c>
    </row>
    <row r="60" spans="1:8" s="3" customFormat="1" ht="12.75">
      <c r="A60" s="19" t="s">
        <v>135</v>
      </c>
      <c r="B60" s="19" t="s">
        <v>139</v>
      </c>
      <c r="C60" s="19" t="s">
        <v>140</v>
      </c>
      <c r="D60" s="27"/>
      <c r="E60" s="21" t="s">
        <v>263</v>
      </c>
      <c r="F60" s="21">
        <v>2</v>
      </c>
      <c r="G60" s="31"/>
      <c r="H60" s="29">
        <f t="shared" si="0"/>
        <v>0</v>
      </c>
    </row>
    <row r="61" spans="1:8" s="3" customFormat="1" ht="12.75">
      <c r="A61" s="19" t="s">
        <v>138</v>
      </c>
      <c r="B61" s="19" t="s">
        <v>142</v>
      </c>
      <c r="C61" s="19" t="s">
        <v>143</v>
      </c>
      <c r="D61" s="30"/>
      <c r="E61" s="20" t="s">
        <v>263</v>
      </c>
      <c r="F61" s="21">
        <v>2</v>
      </c>
      <c r="G61" s="28"/>
      <c r="H61" s="29">
        <f t="shared" si="0"/>
        <v>0</v>
      </c>
    </row>
    <row r="62" spans="1:8" s="3" customFormat="1" ht="12.75">
      <c r="A62" s="19" t="s">
        <v>141</v>
      </c>
      <c r="B62" s="19" t="s">
        <v>145</v>
      </c>
      <c r="C62" s="19" t="s">
        <v>146</v>
      </c>
      <c r="D62" s="27"/>
      <c r="E62" s="21" t="s">
        <v>263</v>
      </c>
      <c r="F62" s="21">
        <v>2</v>
      </c>
      <c r="G62" s="31"/>
      <c r="H62" s="29">
        <f t="shared" si="0"/>
        <v>0</v>
      </c>
    </row>
    <row r="63" spans="1:8" s="3" customFormat="1" ht="12.75">
      <c r="A63" s="19" t="s">
        <v>144</v>
      </c>
      <c r="B63" s="32" t="s">
        <v>64</v>
      </c>
      <c r="C63" s="19" t="s">
        <v>148</v>
      </c>
      <c r="D63" s="27"/>
      <c r="E63" s="21" t="s">
        <v>263</v>
      </c>
      <c r="F63" s="21">
        <v>2</v>
      </c>
      <c r="G63" s="31"/>
      <c r="H63" s="29">
        <f t="shared" si="0"/>
        <v>0</v>
      </c>
    </row>
    <row r="64" spans="1:8" s="3" customFormat="1" ht="12.75">
      <c r="A64" s="19" t="s">
        <v>147</v>
      </c>
      <c r="B64" s="19" t="s">
        <v>133</v>
      </c>
      <c r="C64" s="19" t="s">
        <v>150</v>
      </c>
      <c r="D64" s="27"/>
      <c r="E64" s="21" t="s">
        <v>263</v>
      </c>
      <c r="F64" s="21">
        <v>2</v>
      </c>
      <c r="G64" s="31"/>
      <c r="H64" s="29">
        <f t="shared" si="0"/>
        <v>0</v>
      </c>
    </row>
    <row r="65" spans="1:8" s="3" customFormat="1" ht="12.75">
      <c r="A65" s="19" t="s">
        <v>149</v>
      </c>
      <c r="B65" s="19" t="s">
        <v>136</v>
      </c>
      <c r="C65" s="19" t="s">
        <v>152</v>
      </c>
      <c r="D65" s="27"/>
      <c r="E65" s="21" t="s">
        <v>263</v>
      </c>
      <c r="F65" s="21">
        <v>2</v>
      </c>
      <c r="G65" s="31"/>
      <c r="H65" s="29">
        <f t="shared" si="0"/>
        <v>0</v>
      </c>
    </row>
    <row r="66" spans="1:8" s="3" customFormat="1" ht="12.75">
      <c r="A66" s="19" t="s">
        <v>151</v>
      </c>
      <c r="B66" s="19" t="s">
        <v>279</v>
      </c>
      <c r="C66" s="19" t="s">
        <v>156</v>
      </c>
      <c r="D66" s="27"/>
      <c r="E66" s="21" t="s">
        <v>264</v>
      </c>
      <c r="F66" s="21">
        <v>1</v>
      </c>
      <c r="G66" s="31"/>
      <c r="H66" s="29">
        <f t="shared" si="0"/>
        <v>0</v>
      </c>
    </row>
    <row r="67" spans="1:8" s="3" customFormat="1" ht="12.75">
      <c r="A67" s="19" t="s">
        <v>153</v>
      </c>
      <c r="B67" s="19" t="s">
        <v>158</v>
      </c>
      <c r="C67" s="19" t="s">
        <v>159</v>
      </c>
      <c r="D67" s="30"/>
      <c r="E67" s="20" t="s">
        <v>263</v>
      </c>
      <c r="F67" s="21">
        <v>1</v>
      </c>
      <c r="G67" s="28"/>
      <c r="H67" s="29">
        <f t="shared" ref="H67:H120" si="1">ROUND(F67*G67,2)</f>
        <v>0</v>
      </c>
    </row>
    <row r="68" spans="1:8" s="3" customFormat="1" ht="12.75">
      <c r="A68" s="19" t="s">
        <v>154</v>
      </c>
      <c r="B68" s="19" t="s">
        <v>133</v>
      </c>
      <c r="C68" s="19" t="s">
        <v>163</v>
      </c>
      <c r="D68" s="27"/>
      <c r="E68" s="21" t="s">
        <v>263</v>
      </c>
      <c r="F68" s="21">
        <v>8</v>
      </c>
      <c r="G68" s="31"/>
      <c r="H68" s="29">
        <f t="shared" si="1"/>
        <v>0</v>
      </c>
    </row>
    <row r="69" spans="1:8" s="3" customFormat="1" ht="12.75">
      <c r="A69" s="19" t="s">
        <v>155</v>
      </c>
      <c r="B69" s="19" t="s">
        <v>136</v>
      </c>
      <c r="C69" s="19" t="s">
        <v>165</v>
      </c>
      <c r="D69" s="27"/>
      <c r="E69" s="21" t="s">
        <v>263</v>
      </c>
      <c r="F69" s="21">
        <v>4</v>
      </c>
      <c r="G69" s="31"/>
      <c r="H69" s="29">
        <f t="shared" si="1"/>
        <v>0</v>
      </c>
    </row>
    <row r="70" spans="1:8" s="3" customFormat="1" ht="12.75">
      <c r="A70" s="19" t="s">
        <v>157</v>
      </c>
      <c r="B70" s="19" t="s">
        <v>103</v>
      </c>
      <c r="C70" s="19" t="s">
        <v>167</v>
      </c>
      <c r="D70" s="27"/>
      <c r="E70" s="21" t="s">
        <v>263</v>
      </c>
      <c r="F70" s="21">
        <v>8</v>
      </c>
      <c r="G70" s="31"/>
      <c r="H70" s="29">
        <f t="shared" si="1"/>
        <v>0</v>
      </c>
    </row>
    <row r="71" spans="1:8" s="3" customFormat="1" ht="12.75">
      <c r="A71" s="19" t="s">
        <v>160</v>
      </c>
      <c r="B71" s="19" t="s">
        <v>64</v>
      </c>
      <c r="C71" s="19" t="s">
        <v>169</v>
      </c>
      <c r="D71" s="27"/>
      <c r="E71" s="21" t="s">
        <v>263</v>
      </c>
      <c r="F71" s="21">
        <v>2</v>
      </c>
      <c r="G71" s="31"/>
      <c r="H71" s="29">
        <f t="shared" si="1"/>
        <v>0</v>
      </c>
    </row>
    <row r="72" spans="1:8" s="3" customFormat="1" ht="12.75">
      <c r="A72" s="19" t="s">
        <v>161</v>
      </c>
      <c r="B72" s="19" t="s">
        <v>133</v>
      </c>
      <c r="C72" s="19" t="s">
        <v>171</v>
      </c>
      <c r="D72" s="27"/>
      <c r="E72" s="21" t="s">
        <v>263</v>
      </c>
      <c r="F72" s="21">
        <v>4</v>
      </c>
      <c r="G72" s="31"/>
      <c r="H72" s="29">
        <f t="shared" si="1"/>
        <v>0</v>
      </c>
    </row>
    <row r="73" spans="1:8" s="3" customFormat="1" ht="12.75">
      <c r="A73" s="19" t="s">
        <v>162</v>
      </c>
      <c r="B73" s="19" t="s">
        <v>106</v>
      </c>
      <c r="C73" s="19" t="s">
        <v>281</v>
      </c>
      <c r="D73" s="27"/>
      <c r="E73" s="21" t="s">
        <v>263</v>
      </c>
      <c r="F73" s="21">
        <v>1</v>
      </c>
      <c r="G73" s="31"/>
      <c r="H73" s="29">
        <f t="shared" si="1"/>
        <v>0</v>
      </c>
    </row>
    <row r="74" spans="1:8" s="3" customFormat="1" ht="12.75">
      <c r="A74" s="19" t="s">
        <v>164</v>
      </c>
      <c r="B74" s="19" t="s">
        <v>106</v>
      </c>
      <c r="C74" s="19" t="s">
        <v>174</v>
      </c>
      <c r="D74" s="27"/>
      <c r="E74" s="21" t="s">
        <v>263</v>
      </c>
      <c r="F74" s="21">
        <v>1</v>
      </c>
      <c r="G74" s="31"/>
      <c r="H74" s="29">
        <f t="shared" si="1"/>
        <v>0</v>
      </c>
    </row>
    <row r="75" spans="1:8" s="3" customFormat="1" ht="12.75">
      <c r="A75" s="19" t="s">
        <v>166</v>
      </c>
      <c r="B75" s="19" t="s">
        <v>109</v>
      </c>
      <c r="C75" s="19" t="s">
        <v>176</v>
      </c>
      <c r="D75" s="27"/>
      <c r="E75" s="21" t="s">
        <v>263</v>
      </c>
      <c r="F75" s="21">
        <v>1</v>
      </c>
      <c r="G75" s="31"/>
      <c r="H75" s="29">
        <f t="shared" si="1"/>
        <v>0</v>
      </c>
    </row>
    <row r="76" spans="1:8" s="3" customFormat="1" ht="12.75">
      <c r="A76" s="19" t="s">
        <v>168</v>
      </c>
      <c r="B76" s="19" t="s">
        <v>112</v>
      </c>
      <c r="C76" s="19" t="s">
        <v>178</v>
      </c>
      <c r="D76" s="27"/>
      <c r="E76" s="21" t="s">
        <v>263</v>
      </c>
      <c r="F76" s="21">
        <v>1</v>
      </c>
      <c r="G76" s="31"/>
      <c r="H76" s="29">
        <f t="shared" si="1"/>
        <v>0</v>
      </c>
    </row>
    <row r="77" spans="1:8" s="3" customFormat="1" ht="12.75">
      <c r="A77" s="19" t="s">
        <v>170</v>
      </c>
      <c r="B77" s="19" t="s">
        <v>183</v>
      </c>
      <c r="C77" s="19" t="s">
        <v>184</v>
      </c>
      <c r="D77" s="27"/>
      <c r="E77" s="21" t="s">
        <v>263</v>
      </c>
      <c r="F77" s="21">
        <v>2</v>
      </c>
      <c r="G77" s="31"/>
      <c r="H77" s="29">
        <f t="shared" si="1"/>
        <v>0</v>
      </c>
    </row>
    <row r="78" spans="1:8" s="3" customFormat="1" ht="12.75">
      <c r="A78" s="19" t="s">
        <v>172</v>
      </c>
      <c r="B78" s="19" t="s">
        <v>29</v>
      </c>
      <c r="C78" s="19" t="s">
        <v>186</v>
      </c>
      <c r="D78" s="27"/>
      <c r="E78" s="21" t="s">
        <v>263</v>
      </c>
      <c r="F78" s="21">
        <v>2</v>
      </c>
      <c r="G78" s="31"/>
      <c r="H78" s="29">
        <f t="shared" si="1"/>
        <v>0</v>
      </c>
    </row>
    <row r="79" spans="1:8" s="3" customFormat="1" ht="12.75">
      <c r="A79" s="19" t="s">
        <v>173</v>
      </c>
      <c r="B79" s="19" t="s">
        <v>26</v>
      </c>
      <c r="C79" s="19" t="s">
        <v>188</v>
      </c>
      <c r="D79" s="27"/>
      <c r="E79" s="21" t="s">
        <v>264</v>
      </c>
      <c r="F79" s="21">
        <v>2</v>
      </c>
      <c r="G79" s="31"/>
      <c r="H79" s="29">
        <f t="shared" si="1"/>
        <v>0</v>
      </c>
    </row>
    <row r="80" spans="1:8" s="3" customFormat="1" ht="12.75">
      <c r="A80" s="19" t="s">
        <v>175</v>
      </c>
      <c r="B80" s="19" t="s">
        <v>20</v>
      </c>
      <c r="C80" s="19" t="s">
        <v>190</v>
      </c>
      <c r="D80" s="27"/>
      <c r="E80" s="21" t="s">
        <v>264</v>
      </c>
      <c r="F80" s="21">
        <v>2</v>
      </c>
      <c r="G80" s="31"/>
      <c r="H80" s="29">
        <f t="shared" si="1"/>
        <v>0</v>
      </c>
    </row>
    <row r="81" spans="1:8" s="3" customFormat="1" ht="12.75">
      <c r="A81" s="19" t="s">
        <v>177</v>
      </c>
      <c r="B81" s="19" t="s">
        <v>192</v>
      </c>
      <c r="C81" s="19" t="s">
        <v>193</v>
      </c>
      <c r="D81" s="27"/>
      <c r="E81" s="21" t="s">
        <v>263</v>
      </c>
      <c r="F81" s="21">
        <v>2</v>
      </c>
      <c r="G81" s="31"/>
      <c r="H81" s="29">
        <f t="shared" si="1"/>
        <v>0</v>
      </c>
    </row>
    <row r="82" spans="1:8" s="3" customFormat="1" ht="12.75">
      <c r="A82" s="19" t="s">
        <v>179</v>
      </c>
      <c r="B82" s="19" t="s">
        <v>106</v>
      </c>
      <c r="C82" s="19" t="s">
        <v>195</v>
      </c>
      <c r="D82" s="30"/>
      <c r="E82" s="20" t="s">
        <v>263</v>
      </c>
      <c r="F82" s="20">
        <v>1</v>
      </c>
      <c r="G82" s="28"/>
      <c r="H82" s="29">
        <f t="shared" si="1"/>
        <v>0</v>
      </c>
    </row>
    <row r="83" spans="1:8" s="3" customFormat="1" ht="12.75">
      <c r="A83" s="19" t="s">
        <v>180</v>
      </c>
      <c r="B83" s="19" t="s">
        <v>112</v>
      </c>
      <c r="C83" s="19" t="s">
        <v>197</v>
      </c>
      <c r="D83" s="27"/>
      <c r="E83" s="21" t="s">
        <v>263</v>
      </c>
      <c r="F83" s="21">
        <v>1</v>
      </c>
      <c r="G83" s="31"/>
      <c r="H83" s="29">
        <f t="shared" si="1"/>
        <v>0</v>
      </c>
    </row>
    <row r="84" spans="1:8" s="3" customFormat="1" ht="12.75">
      <c r="A84" s="19" t="s">
        <v>181</v>
      </c>
      <c r="B84" s="19" t="s">
        <v>199</v>
      </c>
      <c r="C84" s="19" t="s">
        <v>200</v>
      </c>
      <c r="D84" s="27"/>
      <c r="E84" s="21" t="s">
        <v>263</v>
      </c>
      <c r="F84" s="21">
        <v>1</v>
      </c>
      <c r="G84" s="31"/>
      <c r="H84" s="29">
        <f t="shared" si="1"/>
        <v>0</v>
      </c>
    </row>
    <row r="85" spans="1:8" s="3" customFormat="1" ht="12.75">
      <c r="A85" s="19" t="s">
        <v>182</v>
      </c>
      <c r="B85" s="19" t="s">
        <v>202</v>
      </c>
      <c r="C85" s="19" t="s">
        <v>203</v>
      </c>
      <c r="D85" s="27"/>
      <c r="E85" s="21" t="s">
        <v>263</v>
      </c>
      <c r="F85" s="21">
        <v>1</v>
      </c>
      <c r="G85" s="31"/>
      <c r="H85" s="29">
        <f t="shared" si="1"/>
        <v>0</v>
      </c>
    </row>
    <row r="86" spans="1:8" s="3" customFormat="1" ht="12.75">
      <c r="A86" s="19" t="s">
        <v>185</v>
      </c>
      <c r="B86" s="19" t="s">
        <v>109</v>
      </c>
      <c r="C86" s="19" t="s">
        <v>205</v>
      </c>
      <c r="D86" s="27"/>
      <c r="E86" s="21" t="s">
        <v>263</v>
      </c>
      <c r="F86" s="21">
        <v>1</v>
      </c>
      <c r="G86" s="31"/>
      <c r="H86" s="29">
        <f t="shared" si="1"/>
        <v>0</v>
      </c>
    </row>
    <row r="87" spans="1:8" s="3" customFormat="1" ht="12.75">
      <c r="A87" s="19" t="s">
        <v>187</v>
      </c>
      <c r="B87" s="19" t="s">
        <v>207</v>
      </c>
      <c r="C87" s="19" t="s">
        <v>208</v>
      </c>
      <c r="D87" s="27"/>
      <c r="E87" s="21" t="s">
        <v>263</v>
      </c>
      <c r="F87" s="21">
        <v>2</v>
      </c>
      <c r="G87" s="31"/>
      <c r="H87" s="29">
        <f t="shared" si="1"/>
        <v>0</v>
      </c>
    </row>
    <row r="88" spans="1:8" s="3" customFormat="1" ht="12.75">
      <c r="A88" s="19" t="s">
        <v>189</v>
      </c>
      <c r="B88" s="19" t="s">
        <v>210</v>
      </c>
      <c r="C88" s="19" t="s">
        <v>211</v>
      </c>
      <c r="D88" s="27"/>
      <c r="E88" s="21" t="s">
        <v>263</v>
      </c>
      <c r="F88" s="21">
        <v>2</v>
      </c>
      <c r="G88" s="31"/>
      <c r="H88" s="29">
        <f t="shared" si="1"/>
        <v>0</v>
      </c>
    </row>
    <row r="89" spans="1:8" s="3" customFormat="1" ht="12.75">
      <c r="A89" s="19" t="s">
        <v>191</v>
      </c>
      <c r="B89" s="19" t="s">
        <v>213</v>
      </c>
      <c r="C89" s="19" t="s">
        <v>214</v>
      </c>
      <c r="D89" s="33"/>
      <c r="E89" s="34" t="s">
        <v>263</v>
      </c>
      <c r="F89" s="34">
        <v>4</v>
      </c>
      <c r="G89" s="35"/>
      <c r="H89" s="29">
        <f t="shared" si="1"/>
        <v>0</v>
      </c>
    </row>
    <row r="90" spans="1:8" s="3" customFormat="1" ht="12.75">
      <c r="A90" s="19" t="s">
        <v>194</v>
      </c>
      <c r="B90" s="22" t="s">
        <v>213</v>
      </c>
      <c r="C90" s="19" t="s">
        <v>216</v>
      </c>
      <c r="D90" s="33"/>
      <c r="E90" s="34" t="s">
        <v>263</v>
      </c>
      <c r="F90" s="34">
        <v>6</v>
      </c>
      <c r="G90" s="35"/>
      <c r="H90" s="29">
        <f t="shared" si="1"/>
        <v>0</v>
      </c>
    </row>
    <row r="91" spans="1:8" s="3" customFormat="1" ht="12.75">
      <c r="A91" s="19" t="s">
        <v>196</v>
      </c>
      <c r="B91" s="22" t="s">
        <v>4</v>
      </c>
      <c r="C91" s="36" t="s">
        <v>274</v>
      </c>
      <c r="D91" s="33"/>
      <c r="E91" s="34" t="s">
        <v>263</v>
      </c>
      <c r="F91" s="34">
        <v>8</v>
      </c>
      <c r="G91" s="35"/>
      <c r="H91" s="29">
        <f t="shared" si="1"/>
        <v>0</v>
      </c>
    </row>
    <row r="92" spans="1:8" s="3" customFormat="1" ht="12.75">
      <c r="A92" s="19" t="s">
        <v>198</v>
      </c>
      <c r="B92" s="22" t="s">
        <v>4</v>
      </c>
      <c r="C92" s="36" t="s">
        <v>275</v>
      </c>
      <c r="D92" s="33"/>
      <c r="E92" s="34" t="s">
        <v>263</v>
      </c>
      <c r="F92" s="34">
        <v>8</v>
      </c>
      <c r="G92" s="35"/>
      <c r="H92" s="29">
        <f t="shared" si="1"/>
        <v>0</v>
      </c>
    </row>
    <row r="93" spans="1:8" s="3" customFormat="1" ht="12.75">
      <c r="A93" s="19" t="s">
        <v>201</v>
      </c>
      <c r="B93" s="22" t="s">
        <v>7</v>
      </c>
      <c r="C93" s="36" t="s">
        <v>276</v>
      </c>
      <c r="D93" s="33"/>
      <c r="E93" s="34" t="s">
        <v>263</v>
      </c>
      <c r="F93" s="34">
        <v>8</v>
      </c>
      <c r="G93" s="35"/>
      <c r="H93" s="29">
        <f t="shared" si="1"/>
        <v>0</v>
      </c>
    </row>
    <row r="94" spans="1:8" s="3" customFormat="1" ht="12.75">
      <c r="A94" s="19" t="s">
        <v>204</v>
      </c>
      <c r="B94" s="55" t="s">
        <v>7</v>
      </c>
      <c r="C94" s="54" t="s">
        <v>295</v>
      </c>
      <c r="D94" s="59"/>
      <c r="E94" s="56" t="s">
        <v>263</v>
      </c>
      <c r="F94" s="57">
        <v>4</v>
      </c>
      <c r="G94" s="58"/>
      <c r="H94" s="29">
        <f t="shared" si="1"/>
        <v>0</v>
      </c>
    </row>
    <row r="95" spans="1:8" s="3" customFormat="1" ht="12.75">
      <c r="A95" s="19" t="s">
        <v>206</v>
      </c>
      <c r="B95" s="55" t="s">
        <v>7</v>
      </c>
      <c r="C95" s="54" t="s">
        <v>296</v>
      </c>
      <c r="D95" s="59"/>
      <c r="E95" s="56" t="s">
        <v>263</v>
      </c>
      <c r="F95" s="57">
        <v>8</v>
      </c>
      <c r="G95" s="58"/>
      <c r="H95" s="29">
        <f t="shared" si="1"/>
        <v>0</v>
      </c>
    </row>
    <row r="96" spans="1:8" s="3" customFormat="1" ht="12.75">
      <c r="A96" s="19" t="s">
        <v>209</v>
      </c>
      <c r="B96" s="55" t="s">
        <v>4</v>
      </c>
      <c r="C96" s="54" t="s">
        <v>297</v>
      </c>
      <c r="D96" s="59"/>
      <c r="E96" s="56" t="s">
        <v>263</v>
      </c>
      <c r="F96" s="57">
        <v>8</v>
      </c>
      <c r="G96" s="58"/>
      <c r="H96" s="29">
        <f t="shared" si="1"/>
        <v>0</v>
      </c>
    </row>
    <row r="97" spans="1:10" s="3" customFormat="1" ht="12.75">
      <c r="A97" s="19" t="s">
        <v>212</v>
      </c>
      <c r="B97" s="55" t="s">
        <v>10</v>
      </c>
      <c r="C97" s="54" t="s">
        <v>298</v>
      </c>
      <c r="D97" s="59"/>
      <c r="E97" s="56" t="s">
        <v>263</v>
      </c>
      <c r="F97" s="57">
        <v>4</v>
      </c>
      <c r="G97" s="58"/>
      <c r="H97" s="29">
        <f t="shared" si="1"/>
        <v>0</v>
      </c>
    </row>
    <row r="98" spans="1:10" s="3" customFormat="1" ht="12.75">
      <c r="A98" s="19" t="s">
        <v>215</v>
      </c>
      <c r="B98" s="22" t="s">
        <v>10</v>
      </c>
      <c r="C98" s="36" t="s">
        <v>277</v>
      </c>
      <c r="D98" s="33"/>
      <c r="E98" s="34" t="s">
        <v>263</v>
      </c>
      <c r="F98" s="34">
        <v>4</v>
      </c>
      <c r="G98" s="35"/>
      <c r="H98" s="29">
        <f>ROUND(F98*G98,2)</f>
        <v>0</v>
      </c>
    </row>
    <row r="99" spans="1:10" s="3" customFormat="1" ht="12.75">
      <c r="A99" s="19" t="s">
        <v>217</v>
      </c>
      <c r="B99" s="55" t="s">
        <v>10</v>
      </c>
      <c r="C99" s="54" t="s">
        <v>299</v>
      </c>
      <c r="D99" s="59"/>
      <c r="E99" s="34" t="s">
        <v>263</v>
      </c>
      <c r="F99" s="57">
        <v>8</v>
      </c>
      <c r="G99" s="58"/>
      <c r="H99" s="29">
        <f>ROUND(F99*G99,2)</f>
        <v>0</v>
      </c>
    </row>
    <row r="100" spans="1:10" s="3" customFormat="1" ht="12.75">
      <c r="A100" s="19" t="s">
        <v>220</v>
      </c>
      <c r="B100" s="22" t="s">
        <v>13</v>
      </c>
      <c r="C100" s="36" t="s">
        <v>278</v>
      </c>
      <c r="D100" s="33"/>
      <c r="E100" s="34" t="s">
        <v>263</v>
      </c>
      <c r="F100" s="34">
        <v>8</v>
      </c>
      <c r="G100" s="35"/>
      <c r="H100" s="29">
        <f t="shared" si="1"/>
        <v>0</v>
      </c>
    </row>
    <row r="101" spans="1:10" s="3" customFormat="1" ht="12.75">
      <c r="A101" s="19" t="s">
        <v>223</v>
      </c>
      <c r="B101" s="37" t="s">
        <v>291</v>
      </c>
      <c r="C101" s="38" t="s">
        <v>292</v>
      </c>
      <c r="D101" s="23"/>
      <c r="E101" s="34" t="s">
        <v>263</v>
      </c>
      <c r="F101" s="34">
        <v>1</v>
      </c>
      <c r="G101" s="35"/>
      <c r="H101" s="29">
        <f t="shared" si="1"/>
        <v>0</v>
      </c>
    </row>
    <row r="102" spans="1:10" s="3" customFormat="1" ht="12.75">
      <c r="A102" s="19" t="s">
        <v>224</v>
      </c>
      <c r="B102" s="37" t="s">
        <v>303</v>
      </c>
      <c r="C102" s="22" t="s">
        <v>304</v>
      </c>
      <c r="D102" s="23"/>
      <c r="E102" s="34" t="s">
        <v>263</v>
      </c>
      <c r="F102" s="34">
        <v>1</v>
      </c>
      <c r="G102" s="35"/>
      <c r="H102" s="29">
        <f t="shared" si="1"/>
        <v>0</v>
      </c>
    </row>
    <row r="103" spans="1:10" s="3" customFormat="1" ht="12.75">
      <c r="A103" s="19" t="s">
        <v>225</v>
      </c>
      <c r="B103" s="37" t="s">
        <v>305</v>
      </c>
      <c r="C103" s="22" t="s">
        <v>271</v>
      </c>
      <c r="D103" s="23"/>
      <c r="E103" s="34" t="s">
        <v>263</v>
      </c>
      <c r="F103" s="34">
        <v>1</v>
      </c>
      <c r="G103" s="35"/>
      <c r="H103" s="29">
        <f t="shared" si="1"/>
        <v>0</v>
      </c>
    </row>
    <row r="104" spans="1:10" s="51" customFormat="1" ht="12.75">
      <c r="A104" s="19" t="s">
        <v>227</v>
      </c>
      <c r="B104" s="19" t="s">
        <v>293</v>
      </c>
      <c r="C104" s="22" t="s">
        <v>294</v>
      </c>
      <c r="D104" s="23"/>
      <c r="E104" s="34" t="s">
        <v>263</v>
      </c>
      <c r="F104" s="34">
        <v>1</v>
      </c>
      <c r="G104" s="35"/>
      <c r="H104" s="29">
        <f t="shared" si="1"/>
        <v>0</v>
      </c>
    </row>
    <row r="105" spans="1:10" s="51" customFormat="1" ht="15.75">
      <c r="A105" s="19" t="s">
        <v>228</v>
      </c>
      <c r="B105" s="19" t="s">
        <v>289</v>
      </c>
      <c r="C105" s="22" t="s">
        <v>290</v>
      </c>
      <c r="D105" s="23"/>
      <c r="E105" s="34" t="s">
        <v>263</v>
      </c>
      <c r="F105" s="34">
        <v>1</v>
      </c>
      <c r="G105" s="35"/>
      <c r="H105" s="29">
        <f t="shared" si="1"/>
        <v>0</v>
      </c>
      <c r="J105" s="52"/>
    </row>
    <row r="106" spans="1:10" s="51" customFormat="1" ht="15.75">
      <c r="A106" s="19" t="s">
        <v>229</v>
      </c>
      <c r="B106" s="19" t="s">
        <v>300</v>
      </c>
      <c r="C106" s="22" t="s">
        <v>301</v>
      </c>
      <c r="D106" s="23"/>
      <c r="E106" s="34" t="s">
        <v>263</v>
      </c>
      <c r="F106" s="34">
        <v>12</v>
      </c>
      <c r="G106" s="35"/>
      <c r="H106" s="29">
        <f t="shared" si="1"/>
        <v>0</v>
      </c>
      <c r="J106" s="52"/>
    </row>
    <row r="107" spans="1:10" s="51" customFormat="1" ht="15.75">
      <c r="A107" s="19" t="s">
        <v>230</v>
      </c>
      <c r="B107" s="19" t="s">
        <v>218</v>
      </c>
      <c r="C107" s="22" t="s">
        <v>288</v>
      </c>
      <c r="D107" s="23"/>
      <c r="E107" s="34" t="s">
        <v>263</v>
      </c>
      <c r="F107" s="34">
        <v>1</v>
      </c>
      <c r="G107" s="35"/>
      <c r="H107" s="29">
        <f t="shared" si="1"/>
        <v>0</v>
      </c>
      <c r="J107" s="52"/>
    </row>
    <row r="108" spans="1:10" s="51" customFormat="1" ht="15.75">
      <c r="A108" s="19" t="s">
        <v>231</v>
      </c>
      <c r="B108" s="19" t="s">
        <v>218</v>
      </c>
      <c r="C108" s="19" t="s">
        <v>219</v>
      </c>
      <c r="D108" s="53"/>
      <c r="E108" s="21" t="s">
        <v>263</v>
      </c>
      <c r="F108" s="21">
        <v>1</v>
      </c>
      <c r="G108" s="31"/>
      <c r="H108" s="29">
        <f t="shared" si="1"/>
        <v>0</v>
      </c>
      <c r="J108" s="52"/>
    </row>
    <row r="109" spans="1:10" s="51" customFormat="1" ht="15.75">
      <c r="A109" s="19" t="s">
        <v>232</v>
      </c>
      <c r="B109" s="19" t="s">
        <v>221</v>
      </c>
      <c r="C109" s="19" t="s">
        <v>222</v>
      </c>
      <c r="D109" s="53"/>
      <c r="E109" s="21" t="s">
        <v>263</v>
      </c>
      <c r="F109" s="21">
        <v>1</v>
      </c>
      <c r="G109" s="31"/>
      <c r="H109" s="29">
        <f t="shared" si="1"/>
        <v>0</v>
      </c>
      <c r="J109" s="52"/>
    </row>
    <row r="110" spans="1:10" s="51" customFormat="1" ht="15.75">
      <c r="A110" s="19" t="s">
        <v>235</v>
      </c>
      <c r="B110" s="19" t="s">
        <v>300</v>
      </c>
      <c r="C110" s="19" t="s">
        <v>302</v>
      </c>
      <c r="D110" s="53"/>
      <c r="E110" s="21" t="s">
        <v>263</v>
      </c>
      <c r="F110" s="21">
        <v>8</v>
      </c>
      <c r="G110" s="31"/>
      <c r="H110" s="29">
        <f t="shared" si="1"/>
        <v>0</v>
      </c>
      <c r="J110" s="52"/>
    </row>
    <row r="111" spans="1:10" s="3" customFormat="1" ht="15.75">
      <c r="A111" s="19" t="s">
        <v>237</v>
      </c>
      <c r="B111" s="37" t="s">
        <v>307</v>
      </c>
      <c r="C111" s="19" t="s">
        <v>306</v>
      </c>
      <c r="D111" s="48"/>
      <c r="E111" s="20" t="s">
        <v>263</v>
      </c>
      <c r="F111" s="20">
        <v>2</v>
      </c>
      <c r="G111" s="28"/>
      <c r="H111" s="29">
        <f t="shared" si="1"/>
        <v>0</v>
      </c>
      <c r="J111" s="4"/>
    </row>
    <row r="112" spans="1:10" s="3" customFormat="1" ht="15.75">
      <c r="A112" s="19" t="s">
        <v>238</v>
      </c>
      <c r="B112" s="19" t="s">
        <v>233</v>
      </c>
      <c r="C112" s="19" t="s">
        <v>234</v>
      </c>
      <c r="D112" s="48"/>
      <c r="E112" s="20" t="s">
        <v>263</v>
      </c>
      <c r="F112" s="20">
        <v>1</v>
      </c>
      <c r="G112" s="28"/>
      <c r="H112" s="29">
        <f t="shared" si="1"/>
        <v>0</v>
      </c>
      <c r="J112" s="4"/>
    </row>
    <row r="113" spans="1:12" s="3" customFormat="1" ht="15.75">
      <c r="A113" s="19" t="s">
        <v>241</v>
      </c>
      <c r="B113" s="37" t="s">
        <v>226</v>
      </c>
      <c r="C113" s="19" t="s">
        <v>236</v>
      </c>
      <c r="D113" s="48"/>
      <c r="E113" s="20" t="s">
        <v>263</v>
      </c>
      <c r="F113" s="20">
        <v>1</v>
      </c>
      <c r="G113" s="28"/>
      <c r="H113" s="29">
        <f t="shared" si="1"/>
        <v>0</v>
      </c>
      <c r="J113" s="4"/>
    </row>
    <row r="114" spans="1:12" s="3" customFormat="1" ht="15.75">
      <c r="A114" s="19" t="s">
        <v>242</v>
      </c>
      <c r="B114" s="37" t="s">
        <v>239</v>
      </c>
      <c r="C114" s="19" t="s">
        <v>240</v>
      </c>
      <c r="D114" s="48"/>
      <c r="E114" s="20" t="s">
        <v>263</v>
      </c>
      <c r="F114" s="20">
        <v>1</v>
      </c>
      <c r="G114" s="28"/>
      <c r="H114" s="29">
        <f t="shared" si="1"/>
        <v>0</v>
      </c>
      <c r="J114" s="4"/>
    </row>
    <row r="115" spans="1:12" s="3" customFormat="1" ht="12.75">
      <c r="A115" s="19" t="s">
        <v>243</v>
      </c>
      <c r="B115" s="37" t="s">
        <v>247</v>
      </c>
      <c r="C115" s="19" t="s">
        <v>248</v>
      </c>
      <c r="D115" s="48"/>
      <c r="E115" s="20" t="s">
        <v>263</v>
      </c>
      <c r="F115" s="20">
        <v>2</v>
      </c>
      <c r="G115" s="28"/>
      <c r="H115" s="29">
        <f t="shared" si="1"/>
        <v>0</v>
      </c>
    </row>
    <row r="116" spans="1:12" s="3" customFormat="1" ht="12.75">
      <c r="A116" s="19" t="s">
        <v>244</v>
      </c>
      <c r="B116" s="37" t="s">
        <v>252</v>
      </c>
      <c r="C116" s="19" t="s">
        <v>253</v>
      </c>
      <c r="D116" s="48"/>
      <c r="E116" s="20" t="s">
        <v>263</v>
      </c>
      <c r="F116" s="20">
        <v>1</v>
      </c>
      <c r="G116" s="28"/>
      <c r="H116" s="29">
        <f t="shared" si="1"/>
        <v>0</v>
      </c>
    </row>
    <row r="117" spans="1:12" s="3" customFormat="1" ht="12.75">
      <c r="A117" s="19" t="s">
        <v>245</v>
      </c>
      <c r="B117" s="37" t="s">
        <v>272</v>
      </c>
      <c r="C117" s="19" t="s">
        <v>273</v>
      </c>
      <c r="D117" s="48"/>
      <c r="E117" s="20" t="s">
        <v>263</v>
      </c>
      <c r="F117" s="20">
        <v>1</v>
      </c>
      <c r="G117" s="28"/>
      <c r="H117" s="29">
        <f t="shared" si="1"/>
        <v>0</v>
      </c>
    </row>
    <row r="118" spans="1:12" s="3" customFormat="1" ht="12.75">
      <c r="A118" s="19" t="s">
        <v>246</v>
      </c>
      <c r="B118" s="39" t="s">
        <v>267</v>
      </c>
      <c r="C118" s="19" t="s">
        <v>266</v>
      </c>
      <c r="D118" s="49"/>
      <c r="E118" s="20" t="s">
        <v>263</v>
      </c>
      <c r="F118" s="40">
        <v>1</v>
      </c>
      <c r="G118" s="28"/>
      <c r="H118" s="29">
        <f t="shared" si="1"/>
        <v>0</v>
      </c>
    </row>
    <row r="119" spans="1:12" s="3" customFormat="1" ht="12.75">
      <c r="A119" s="19" t="s">
        <v>249</v>
      </c>
      <c r="B119" s="39" t="s">
        <v>267</v>
      </c>
      <c r="C119" s="19" t="s">
        <v>268</v>
      </c>
      <c r="D119" s="49"/>
      <c r="E119" s="20" t="s">
        <v>263</v>
      </c>
      <c r="F119" s="40">
        <v>1</v>
      </c>
      <c r="G119" s="28"/>
      <c r="H119" s="29">
        <f t="shared" si="1"/>
        <v>0</v>
      </c>
    </row>
    <row r="120" spans="1:12" s="3" customFormat="1" ht="14.25" customHeight="1">
      <c r="A120" s="19" t="s">
        <v>250</v>
      </c>
      <c r="B120" s="39" t="s">
        <v>270</v>
      </c>
      <c r="C120" s="19" t="s">
        <v>269</v>
      </c>
      <c r="D120" s="49"/>
      <c r="E120" s="20" t="s">
        <v>263</v>
      </c>
      <c r="F120" s="40">
        <v>2</v>
      </c>
      <c r="G120" s="28"/>
      <c r="H120" s="29">
        <f t="shared" si="1"/>
        <v>0</v>
      </c>
      <c r="L120" s="4"/>
    </row>
    <row r="121" spans="1:12" s="10" customFormat="1" ht="13.5" thickBot="1">
      <c r="A121" s="19" t="s">
        <v>251</v>
      </c>
      <c r="B121" s="41" t="s">
        <v>265</v>
      </c>
      <c r="C121" s="39"/>
      <c r="D121" s="39"/>
      <c r="E121" s="40"/>
      <c r="F121" s="39"/>
      <c r="G121" s="42"/>
      <c r="H121" s="43">
        <v>16000</v>
      </c>
    </row>
    <row r="122" spans="1:12" s="10" customFormat="1" ht="13.5" thickBot="1">
      <c r="A122" s="13"/>
      <c r="B122" s="24"/>
      <c r="E122" s="14"/>
      <c r="G122" s="25" t="s">
        <v>308</v>
      </c>
      <c r="H122" s="50">
        <f>SUBTOTAL(109,H2:H121)</f>
        <v>16000</v>
      </c>
    </row>
    <row r="123" spans="1:12" s="10" customFormat="1" ht="15.75" thickBot="1">
      <c r="A123" s="5"/>
      <c r="B123" s="6"/>
      <c r="C123" s="7"/>
      <c r="D123" s="7"/>
      <c r="E123" s="8"/>
      <c r="F123" s="7"/>
      <c r="G123" s="9" t="s">
        <v>309</v>
      </c>
      <c r="H123" s="60" t="s">
        <v>260</v>
      </c>
    </row>
    <row r="124" spans="1:12" s="10" customFormat="1" ht="15">
      <c r="A124" s="5"/>
      <c r="B124" s="6"/>
      <c r="C124" s="7"/>
      <c r="D124" s="7"/>
      <c r="E124" s="8"/>
      <c r="F124" s="7"/>
      <c r="G124" s="7"/>
      <c r="H124" s="11" t="s">
        <v>261</v>
      </c>
    </row>
    <row r="125" spans="1:12" s="7" customFormat="1" ht="15">
      <c r="E125" s="8"/>
      <c r="H125" s="12" t="s">
        <v>282</v>
      </c>
    </row>
    <row r="126" spans="1:12" ht="15">
      <c r="A126" s="7"/>
      <c r="B126" s="7"/>
      <c r="C126" s="7"/>
      <c r="D126" s="7"/>
      <c r="E126" s="8"/>
      <c r="F126" s="7"/>
      <c r="G126" s="7"/>
      <c r="H126" s="11" t="s">
        <v>283</v>
      </c>
    </row>
    <row r="127" spans="1:12" ht="15">
      <c r="A127" s="7"/>
      <c r="B127" s="7"/>
      <c r="C127" s="7"/>
      <c r="D127" s="7"/>
      <c r="E127" s="8"/>
      <c r="F127" s="8"/>
      <c r="G127" s="8"/>
      <c r="H127" s="8"/>
      <c r="I127" s="1"/>
    </row>
    <row r="128" spans="1:12">
      <c r="A128" s="2"/>
      <c r="F128" s="1"/>
      <c r="G128" s="1"/>
      <c r="H128" s="1"/>
      <c r="I128" s="1"/>
    </row>
    <row r="129" spans="1:9" s="10" customFormat="1" ht="15">
      <c r="A129" s="7" t="s">
        <v>254</v>
      </c>
      <c r="B129" s="7"/>
      <c r="C129" s="7"/>
      <c r="D129" s="7"/>
      <c r="E129" s="8"/>
      <c r="F129" s="8"/>
      <c r="G129" s="8"/>
      <c r="H129" s="8"/>
      <c r="I129" s="14"/>
    </row>
    <row r="130" spans="1:9" s="10" customFormat="1" ht="12.75">
      <c r="B130" s="13"/>
      <c r="C130" s="15" t="s">
        <v>255</v>
      </c>
      <c r="D130" s="13"/>
      <c r="E130" s="16"/>
      <c r="F130" s="15" t="s">
        <v>256</v>
      </c>
      <c r="G130" s="16"/>
    </row>
    <row r="131" spans="1:9" s="10" customFormat="1" ht="12.75">
      <c r="B131" s="13"/>
      <c r="C131" s="15" t="s">
        <v>257</v>
      </c>
      <c r="D131" s="13"/>
      <c r="E131" s="16"/>
      <c r="F131" s="15" t="s">
        <v>258</v>
      </c>
      <c r="G131" s="16"/>
    </row>
    <row r="132" spans="1:9" s="10" customFormat="1" ht="12.75">
      <c r="B132" s="13"/>
      <c r="C132" s="15" t="s">
        <v>259</v>
      </c>
      <c r="D132" s="13"/>
      <c r="E132" s="16"/>
      <c r="F132" s="13"/>
      <c r="G132" s="17"/>
    </row>
    <row r="133" spans="1:9" s="7" customFormat="1" ht="15">
      <c r="E133" s="8"/>
      <c r="F133" s="8"/>
      <c r="G133" s="8"/>
      <c r="H133" s="8"/>
      <c r="I133" s="18"/>
    </row>
  </sheetData>
  <sheetProtection algorithmName="SHA-512" hashValue="M4po05LUfsrFNbRy81c/1xFrH0doyDO9JH1OeL5KhwaqsrxxN/UvR0YNMxKcvpIflgm0XpOyl6c7kOYXAOCw5Q==" saltValue="m/luGRu+T9aw/1xjBfCBJQ==" spinCount="100000" sheet="1" objects="1" scenarios="1"/>
  <phoneticPr fontId="17" type="noConversion"/>
  <pageMargins left="0.25" right="0.25" top="0.75" bottom="0.75" header="0.3" footer="0.3"/>
  <pageSetup paperSize="9" orientation="landscape" r:id="rId1"/>
  <headerFooter>
    <oddHeader>&amp;LZałącznik nr 1&amp;C Część 1 zamówienia: części zamienne i akcesoria do samochodów marki Ford.</oddHeader>
    <oddFooter>&amp;CStrona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część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TZ1.374.9.2025.AS Zestawienie część 1</dc:title>
  <dc:creator>asmarz</dc:creator>
  <cp:lastModifiedBy>Adam Smarz</cp:lastModifiedBy>
  <cp:lastPrinted>2021-02-08T11:12:54Z</cp:lastPrinted>
  <dcterms:created xsi:type="dcterms:W3CDTF">2018-03-07T09:42:56Z</dcterms:created>
  <dcterms:modified xsi:type="dcterms:W3CDTF">2025-02-18T08:01:05Z</dcterms:modified>
</cp:coreProperties>
</file>