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strak\Desktop\Stolarka 2025\"/>
    </mc:Choice>
  </mc:AlternateContent>
  <xr:revisionPtr revIDLastSave="0" documentId="13_ncr:1_{3F59C1A1-3B3D-4A6A-A48D-CEDCC22660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_CENOWY" sheetId="1" r:id="rId1"/>
    <sheet name="Arkusz1" sheetId="2" r:id="rId2"/>
  </sheets>
  <definedNames>
    <definedName name="OLE_LINK1" localSheetId="0">FORMULARZ_CENOWY!$B$3</definedName>
    <definedName name="_xlnm.Print_Titles" localSheetId="0">FORMULARZ_CENOWY!$9:$10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2" i="1"/>
  <c r="H12" i="1" s="1"/>
  <c r="E13" i="1"/>
  <c r="H13" i="1" l="1"/>
  <c r="G13" i="1"/>
</calcChain>
</file>

<file path=xl/sharedStrings.xml><?xml version="1.0" encoding="utf-8"?>
<sst xmlns="http://schemas.openxmlformats.org/spreadsheetml/2006/main" count="46" uniqueCount="20">
  <si>
    <t>L.P.</t>
  </si>
  <si>
    <t xml:space="preserve"> …..............................................</t>
  </si>
  <si>
    <t xml:space="preserve"> </t>
  </si>
  <si>
    <t>WARTOŚĆ NETTO OGÓŁEM (ZŁ)</t>
  </si>
  <si>
    <t>WARTOŚĆ BRUTTO OGÓŁEM (ZŁ)</t>
  </si>
  <si>
    <t xml:space="preserve">           podpis Wykonawcy</t>
  </si>
  <si>
    <t>CENA NETTO/SZT. (ZŁ)</t>
  </si>
  <si>
    <t>(zamówienie o wartości do 130 000 zł)</t>
  </si>
  <si>
    <t>(przedmiot zamówienia)</t>
  </si>
  <si>
    <t xml:space="preserve">  </t>
  </si>
  <si>
    <t>FORMULARZ CENOWY - załącznik nr 2</t>
  </si>
  <si>
    <t xml:space="preserve"> OGÓŁEM</t>
  </si>
  <si>
    <t>Uwagi:  Wykonawca zobligowany jest wskazać cenę jednostkową netto, z dokładnością do dwóch miejsc po przecinku-kolumna "5"</t>
  </si>
  <si>
    <t>na dostawę stolarki okiennej i drzwiowej wraz z akcesoriami montażowymi dla Urzędu Morskiego w Gdyni</t>
  </si>
  <si>
    <t>ILOŚĆ (SZT.)</t>
  </si>
  <si>
    <r>
      <t xml:space="preserve">Znak sprawy:  </t>
    </r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 xml:space="preserve">Z2.374.12.4.2025.IS       </t>
    </r>
  </si>
  <si>
    <t xml:space="preserve"> NAZWA PRODUCENTA</t>
  </si>
  <si>
    <r>
      <t xml:space="preserve">Okno pcv typu DRUTEX IGLO CLASSIC 90x140 </t>
    </r>
    <r>
      <rPr>
        <sz val="11"/>
        <color rgb="FF000000"/>
        <rFont val="Calibri"/>
        <family val="2"/>
        <charset val="238"/>
        <scheme val="minor"/>
      </rPr>
      <t xml:space="preserve">wys kompletne z klamkami  kolor biały  uchylno rozwieralne, prawe, kolor dwustronny, wskaźnik przemakalności UW 1,2,1-4 (m2K)/UW1,29 m2K                           </t>
    </r>
  </si>
  <si>
    <t>ASORTYMENT</t>
  </si>
  <si>
    <r>
      <t>Drzwi przeciwpożarowe zewnętrzne typu Ei30 HORMANN</t>
    </r>
    <r>
      <rPr>
        <sz val="11"/>
        <color rgb="FF000000"/>
        <rFont val="Calibri"/>
        <family val="2"/>
        <charset val="238"/>
        <scheme val="minor"/>
      </rPr>
      <t xml:space="preserve"> rozmiar 100cm,
prawe, szerokość 1000mm, wysokość 2000mm , kolor biały.W zestawie:  z  ościeżnicą kątową, uszczelka, zamek, klamka+ wkładka do zamka. Materiał skrzydła - stal. Konstrukcja drzwi: pełne. Otwieranie drzwi: dwustronne. sposób otwierania: na zewnatrz Oddzielenie ogniowe. Odporność na ogień (REI) 30.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</si>
</sst>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scheme val="minor"/>
    </font>
    <font>
      <b/>
      <sz val="11"/>
      <color theme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164" fontId="4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4" fontId="5" fillId="0" borderId="3" xfId="0" applyNumberFormat="1" applyFont="1" applyBorder="1" applyAlignment="1" applyProtection="1">
      <alignment horizontal="right" vertical="center"/>
      <protection locked="0"/>
    </xf>
    <xf numFmtId="164" fontId="8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justify" vertical="center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16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0" fillId="0" borderId="0" xfId="0" quotePrefix="1" applyProtection="1"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16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1">
    <cellStyle name="Normalny" xfId="0" builtinId="0"/>
  </cellStyles>
  <dxfs count="10"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protection locked="0" hidden="0"/>
    </dxf>
    <dxf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00000000-0011-0000-FFFF-FFFF00000000}">
      <tableStyleElement type="headerRow" dxfId="9"/>
    </tableStyle>
  </tableStyles>
  <colors>
    <mruColors>
      <color rgb="FF410EFA"/>
      <color rgb="FFFFFFCC"/>
      <color rgb="FF2D508F"/>
      <color rgb="FF1F0387"/>
      <color rgb="FFF8F8F8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ykaz_asortymentowy" displayName="Wykaz_asortymentowy" ref="D9:H13" totalsRowShown="0" headerRowDxfId="2" dataDxfId="1" headerRowBorderDxfId="8" tableBorderDxfId="7">
  <tableColumns count="5">
    <tableColumn id="1" xr3:uid="{CBBA01E4-9779-40B4-AE5C-884E78ACA80A}" name=" NAZWA PRODUCENTA" dataDxfId="6"/>
    <tableColumn id="5" xr3:uid="{00000000-0010-0000-0000-000005000000}" name="ILOŚĆ (SZT.)" dataDxfId="0"/>
    <tableColumn id="11" xr3:uid="{00000000-0010-0000-0000-00000B000000}" name="CENA NETTO/SZT. (ZŁ)" dataDxfId="5"/>
    <tableColumn id="12" xr3:uid="{00000000-0010-0000-0000-00000C000000}" name="WARTOŚĆ NETTO OGÓŁEM (ZŁ)" dataDxfId="4"/>
    <tableColumn id="13" xr3:uid="{00000000-0010-0000-0000-00000D000000}" name="WARTOŚĆ BRUTTO OGÓŁEM (ZŁ)" dataDxfId="3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0"/>
  <sheetViews>
    <sheetView showGridLines="0" tabSelected="1" zoomScale="110" zoomScaleNormal="110" workbookViewId="0">
      <selection activeCell="L11" sqref="L11"/>
    </sheetView>
  </sheetViews>
  <sheetFormatPr defaultColWidth="14.7109375" defaultRowHeight="15" x14ac:dyDescent="0.25"/>
  <cols>
    <col min="1" max="1" width="0.28515625" style="3" customWidth="1"/>
    <col min="2" max="2" width="4.7109375" style="3" customWidth="1"/>
    <col min="3" max="3" width="72.140625" style="3" customWidth="1"/>
    <col min="4" max="4" width="13" style="5" customWidth="1"/>
    <col min="5" max="5" width="11.28515625" style="6" bestFit="1" customWidth="1"/>
    <col min="6" max="6" width="12.7109375" style="6" customWidth="1"/>
    <col min="7" max="7" width="14" style="3" customWidth="1"/>
    <col min="8" max="8" width="13.85546875" style="3" customWidth="1"/>
    <col min="9" max="9" width="12.140625" style="7" customWidth="1"/>
    <col min="10" max="10" width="14.7109375" style="7" customWidth="1"/>
    <col min="11" max="11" width="17.85546875" style="7" customWidth="1"/>
    <col min="12" max="12" width="12.7109375" style="3" customWidth="1"/>
    <col min="13" max="13" width="9" style="3" customWidth="1"/>
    <col min="14" max="14" width="11.140625" style="3" customWidth="1"/>
    <col min="15" max="16384" width="14.7109375" style="3"/>
  </cols>
  <sheetData>
    <row r="1" spans="2:14" ht="30" customHeight="1" x14ac:dyDescent="0.25">
      <c r="C1" s="4" t="s">
        <v>10</v>
      </c>
      <c r="D1" s="4"/>
      <c r="E1" s="3"/>
      <c r="F1" s="5"/>
      <c r="G1" s="6"/>
      <c r="H1" s="6"/>
      <c r="I1" s="3"/>
      <c r="J1" s="3"/>
    </row>
    <row r="2" spans="2:14" x14ac:dyDescent="0.25">
      <c r="B2" s="8" t="s">
        <v>2</v>
      </c>
      <c r="C2" s="9" t="s">
        <v>7</v>
      </c>
      <c r="D2" s="3"/>
      <c r="E2" s="3"/>
      <c r="F2" s="3"/>
      <c r="G2" s="7"/>
      <c r="H2" s="7"/>
      <c r="J2" s="3"/>
    </row>
    <row r="3" spans="2:14" ht="28.5" x14ac:dyDescent="0.25">
      <c r="B3" s="8" t="s">
        <v>2</v>
      </c>
      <c r="C3" s="10" t="s">
        <v>13</v>
      </c>
      <c r="D3" s="4" t="s">
        <v>2</v>
      </c>
      <c r="E3" s="11" t="s">
        <v>2</v>
      </c>
      <c r="F3" s="4" t="s">
        <v>2</v>
      </c>
      <c r="G3" s="12" t="s">
        <v>2</v>
      </c>
      <c r="H3" s="12" t="s">
        <v>2</v>
      </c>
      <c r="I3" s="12" t="s">
        <v>9</v>
      </c>
      <c r="J3" s="4"/>
      <c r="K3" s="3"/>
    </row>
    <row r="4" spans="2:14" x14ac:dyDescent="0.25">
      <c r="B4" s="13" t="s">
        <v>2</v>
      </c>
      <c r="C4" s="9" t="s">
        <v>8</v>
      </c>
      <c r="D4" s="14"/>
      <c r="E4" s="4"/>
      <c r="F4" s="4"/>
      <c r="G4" s="12" t="s">
        <v>2</v>
      </c>
      <c r="H4" s="12"/>
      <c r="J4" s="3"/>
      <c r="K4" s="3"/>
    </row>
    <row r="5" spans="2:14" ht="15.6" customHeight="1" x14ac:dyDescent="0.25">
      <c r="B5" s="15" t="s">
        <v>2</v>
      </c>
      <c r="C5" s="16" t="s">
        <v>15</v>
      </c>
      <c r="D5" s="6"/>
      <c r="E5" s="14"/>
      <c r="F5" s="14"/>
      <c r="G5" s="17"/>
      <c r="H5" s="17"/>
      <c r="J5" s="3"/>
      <c r="K5" s="3"/>
    </row>
    <row r="6" spans="2:14" ht="13.5" customHeight="1" x14ac:dyDescent="0.25">
      <c r="D6" s="3"/>
      <c r="E6" s="3"/>
      <c r="F6" s="5"/>
      <c r="G6" s="6"/>
      <c r="H6" s="6"/>
      <c r="I6" s="3"/>
      <c r="J6" s="3"/>
      <c r="K6" s="3"/>
    </row>
    <row r="7" spans="2:14" ht="6" hidden="1" customHeight="1" x14ac:dyDescent="0.25">
      <c r="J7" s="3"/>
      <c r="K7" s="3"/>
    </row>
    <row r="8" spans="2:14" ht="15.75" hidden="1" thickBot="1" x14ac:dyDescent="0.3">
      <c r="D8" s="18"/>
      <c r="E8" s="3"/>
      <c r="F8" s="3"/>
    </row>
    <row r="9" spans="2:14" ht="46.9" customHeight="1" x14ac:dyDescent="0.25">
      <c r="B9" s="20" t="s">
        <v>0</v>
      </c>
      <c r="C9" s="48" t="s">
        <v>18</v>
      </c>
      <c r="D9" s="19" t="s">
        <v>16</v>
      </c>
      <c r="E9" s="53" t="s">
        <v>14</v>
      </c>
      <c r="F9" s="41" t="s">
        <v>6</v>
      </c>
      <c r="G9" s="42" t="s">
        <v>3</v>
      </c>
      <c r="H9" s="43" t="s">
        <v>4</v>
      </c>
      <c r="I9" s="3"/>
      <c r="J9" s="3"/>
      <c r="K9" s="3"/>
    </row>
    <row r="10" spans="2:14" x14ac:dyDescent="0.25">
      <c r="B10" s="39">
        <v>1</v>
      </c>
      <c r="C10" s="49">
        <v>2</v>
      </c>
      <c r="D10" s="39">
        <v>3</v>
      </c>
      <c r="E10" s="49">
        <v>4</v>
      </c>
      <c r="F10" s="39">
        <v>5</v>
      </c>
      <c r="G10" s="40">
        <v>6</v>
      </c>
      <c r="H10" s="39">
        <v>7</v>
      </c>
      <c r="I10" s="3"/>
      <c r="J10" s="3"/>
      <c r="K10" s="3"/>
    </row>
    <row r="11" spans="2:14" ht="119.25" customHeight="1" x14ac:dyDescent="0.25">
      <c r="B11" s="20">
        <v>1</v>
      </c>
      <c r="C11" s="50" t="s">
        <v>19</v>
      </c>
      <c r="D11" s="52"/>
      <c r="E11" s="47">
        <v>1</v>
      </c>
      <c r="F11" s="2">
        <v>0</v>
      </c>
      <c r="G11" s="21" t="str">
        <f>IF(F11&gt;0,ROUND(+F11,2)*E11,"")</f>
        <v/>
      </c>
      <c r="H11" s="22" t="str">
        <f>IF(F11&gt;0,ROUND(+G11,2)*1.23,"")</f>
        <v/>
      </c>
      <c r="I11" s="3"/>
      <c r="J11" s="3"/>
      <c r="K11" s="3"/>
    </row>
    <row r="12" spans="2:14" ht="86.25" customHeight="1" x14ac:dyDescent="0.25">
      <c r="B12" s="20">
        <v>2</v>
      </c>
      <c r="C12" s="50" t="s">
        <v>17</v>
      </c>
      <c r="D12" s="52"/>
      <c r="E12" s="54">
        <v>16</v>
      </c>
      <c r="F12" s="2">
        <v>0</v>
      </c>
      <c r="G12" s="21" t="str">
        <f>IF(F12&gt;0,ROUND(+F12,2)*E12,"")</f>
        <v/>
      </c>
      <c r="H12" s="22" t="str">
        <f t="shared" ref="H12" si="0">IF(F12&gt;0,ROUND(+G12,2)*1.23,"")</f>
        <v/>
      </c>
      <c r="I12" s="3"/>
      <c r="J12" s="3"/>
      <c r="K12" s="3"/>
    </row>
    <row r="13" spans="2:14" ht="43.15" customHeight="1" thickBot="1" x14ac:dyDescent="0.3">
      <c r="B13" s="46" t="s">
        <v>2</v>
      </c>
      <c r="C13" s="51" t="s">
        <v>11</v>
      </c>
      <c r="D13" s="38"/>
      <c r="E13" s="55">
        <f>SUBTOTAL(109,E11:E12)</f>
        <v>17</v>
      </c>
      <c r="F13" s="1"/>
      <c r="G13" s="23">
        <f>SUM(G11:G12)</f>
        <v>0</v>
      </c>
      <c r="H13" s="44">
        <f>SUM(H11:H12)</f>
        <v>0</v>
      </c>
      <c r="I13" s="24"/>
      <c r="J13" s="24"/>
      <c r="K13" s="25"/>
    </row>
    <row r="14" spans="2:14" ht="12.6" customHeight="1" x14ac:dyDescent="0.25">
      <c r="D14" s="26"/>
      <c r="E14" s="27"/>
      <c r="F14" s="27"/>
      <c r="G14" s="25"/>
      <c r="H14" s="25"/>
      <c r="I14" s="24"/>
      <c r="J14" s="24"/>
      <c r="K14" s="24"/>
      <c r="L14" s="25"/>
    </row>
    <row r="15" spans="2:14" ht="63.6" hidden="1" customHeight="1" x14ac:dyDescent="0.25">
      <c r="D15" s="26"/>
      <c r="E15" s="27"/>
      <c r="F15" s="27"/>
      <c r="G15" s="25"/>
      <c r="H15" s="25"/>
      <c r="I15" s="24"/>
      <c r="J15" s="3"/>
      <c r="K15" s="3"/>
      <c r="L15" s="25"/>
    </row>
    <row r="16" spans="2:14" ht="24" customHeight="1" x14ac:dyDescent="0.25">
      <c r="C16" s="25"/>
      <c r="D16" s="3"/>
      <c r="E16" s="28" t="s">
        <v>2</v>
      </c>
      <c r="I16" s="3"/>
      <c r="J16" s="3"/>
      <c r="K16" s="3"/>
      <c r="L16" s="25"/>
      <c r="N16" s="3" t="s">
        <v>2</v>
      </c>
    </row>
    <row r="17" spans="3:14" ht="22.9" customHeight="1" x14ac:dyDescent="0.25">
      <c r="C17" s="25"/>
      <c r="D17" s="3"/>
      <c r="E17" s="28" t="s">
        <v>2</v>
      </c>
      <c r="G17" s="29" t="s">
        <v>5</v>
      </c>
      <c r="I17" s="3"/>
      <c r="J17" s="30" t="s">
        <v>2</v>
      </c>
      <c r="K17" s="30"/>
      <c r="L17" s="31"/>
      <c r="N17" s="3" t="s">
        <v>2</v>
      </c>
    </row>
    <row r="18" spans="3:14" ht="21.75" customHeight="1" x14ac:dyDescent="0.25">
      <c r="C18" s="32"/>
      <c r="D18" s="3"/>
      <c r="E18" s="32"/>
      <c r="F18" s="32"/>
      <c r="G18" s="45" t="s">
        <v>1</v>
      </c>
      <c r="H18" s="45"/>
      <c r="I18" s="45"/>
      <c r="J18" s="45"/>
      <c r="K18" s="30"/>
      <c r="L18" s="31"/>
      <c r="N18" s="3" t="s">
        <v>2</v>
      </c>
    </row>
    <row r="19" spans="3:14" ht="3.75" customHeight="1" x14ac:dyDescent="0.25">
      <c r="C19" s="25"/>
      <c r="D19" s="3" t="s">
        <v>2</v>
      </c>
      <c r="E19" s="32" t="s">
        <v>2</v>
      </c>
      <c r="F19" s="32"/>
      <c r="G19" s="30"/>
      <c r="H19" s="45" t="s">
        <v>1</v>
      </c>
      <c r="I19" s="45"/>
      <c r="J19" s="45"/>
      <c r="K19" s="45"/>
      <c r="L19" s="31"/>
      <c r="N19" s="3" t="s">
        <v>2</v>
      </c>
    </row>
    <row r="20" spans="3:14" ht="35.450000000000003" customHeight="1" x14ac:dyDescent="0.25">
      <c r="C20" s="3" t="s">
        <v>12</v>
      </c>
      <c r="D20" s="3"/>
      <c r="E20" s="3"/>
      <c r="F20" s="3"/>
      <c r="G20" s="30"/>
      <c r="H20" s="45" t="s">
        <v>2</v>
      </c>
      <c r="I20" s="45"/>
      <c r="J20" s="45"/>
      <c r="K20" s="45"/>
      <c r="L20" s="31"/>
      <c r="N20" s="3" t="s">
        <v>2</v>
      </c>
    </row>
    <row r="21" spans="3:14" x14ac:dyDescent="0.25">
      <c r="C21" s="33" t="s">
        <v>2</v>
      </c>
      <c r="D21" s="26"/>
      <c r="E21" s="34"/>
      <c r="F21" s="35"/>
      <c r="G21" s="32"/>
      <c r="H21" s="30"/>
      <c r="I21" s="30"/>
      <c r="J21" s="30"/>
      <c r="K21" s="30"/>
      <c r="L21" s="31"/>
      <c r="N21" s="3" t="s">
        <v>2</v>
      </c>
    </row>
    <row r="22" spans="3:14" ht="19.149999999999999" customHeight="1" x14ac:dyDescent="0.25">
      <c r="C22" s="32"/>
      <c r="D22" s="32"/>
      <c r="E22" s="32"/>
      <c r="F22" s="32"/>
      <c r="H22" s="30"/>
      <c r="I22" s="30" t="s">
        <v>2</v>
      </c>
      <c r="J22" s="30" t="s">
        <v>2</v>
      </c>
      <c r="K22" s="30"/>
    </row>
    <row r="23" spans="3:14" x14ac:dyDescent="0.25">
      <c r="C23" s="32"/>
      <c r="D23" s="36"/>
      <c r="E23" s="32"/>
      <c r="F23" s="30"/>
      <c r="G23" s="30"/>
      <c r="I23" s="30"/>
      <c r="J23" s="30"/>
      <c r="K23" s="30"/>
    </row>
    <row r="24" spans="3:14" x14ac:dyDescent="0.25">
      <c r="H24" s="30"/>
      <c r="I24" s="30"/>
    </row>
    <row r="25" spans="3:14" x14ac:dyDescent="0.25">
      <c r="D25" s="37"/>
    </row>
    <row r="26" spans="3:14" x14ac:dyDescent="0.25">
      <c r="D26" s="37"/>
      <c r="E26" s="30"/>
      <c r="F26" s="32"/>
      <c r="G26" s="36"/>
      <c r="H26" s="32"/>
      <c r="I26" s="30"/>
      <c r="J26" s="30"/>
      <c r="K26" s="30"/>
      <c r="L26" s="30"/>
    </row>
    <row r="27" spans="3:14" x14ac:dyDescent="0.25">
      <c r="D27" s="3"/>
      <c r="E27" s="32"/>
      <c r="F27" s="32"/>
      <c r="G27" s="30"/>
      <c r="H27" s="30"/>
      <c r="I27" s="30"/>
      <c r="J27" s="30"/>
      <c r="K27" s="30"/>
      <c r="L27" s="30"/>
    </row>
    <row r="28" spans="3:14" ht="27.75" customHeight="1" x14ac:dyDescent="0.25">
      <c r="D28" s="3"/>
      <c r="E28" s="32"/>
      <c r="F28" s="32"/>
      <c r="G28" s="30"/>
      <c r="H28" s="30"/>
      <c r="I28" s="30"/>
      <c r="J28" s="3"/>
      <c r="K28" s="3"/>
    </row>
    <row r="29" spans="3:14" x14ac:dyDescent="0.25">
      <c r="D29" s="3"/>
      <c r="I29" s="3"/>
      <c r="J29" s="3"/>
      <c r="K29" s="3"/>
    </row>
    <row r="30" spans="3:14" x14ac:dyDescent="0.25">
      <c r="D30" s="3"/>
      <c r="I30" s="3"/>
    </row>
  </sheetData>
  <sheetProtection algorithmName="SHA-512" hashValue="dFwN84vEv7WIY3cs//tuODF5qOzRGfNpwjDvahsJ9YoFT2B3z9WdKMCP1A8IvwFF32BuFBt44e78FvSlFHH3Kw==" saltValue="q0mg2GwnPMorPBmmcRZjEA==" spinCount="100000" sheet="1" formatCells="0" formatColumns="0" formatRows="0" insertColumns="0" insertRows="0" insertHyperlinks="0" deleteColumns="0" deleteRows="0" sort="0" autoFilter="0"/>
  <mergeCells count="3">
    <mergeCell ref="H19:K19"/>
    <mergeCell ref="H20:K20"/>
    <mergeCell ref="G18:J18"/>
  </mergeCells>
  <phoneticPr fontId="3" type="noConversion"/>
  <printOptions horizontalCentered="1"/>
  <pageMargins left="0.7" right="0.7" top="0.75" bottom="0.75" header="0.3" footer="0.3"/>
  <pageSetup paperSize="9" scale="90" fitToWidth="0" orientation="landscape" r:id="rId1"/>
  <headerFooter>
    <oddHeader xml:space="preserve">&amp;C&amp;"-,Pogrubiony"
</oddHeader>
    <oddFooter>&amp;CStrona &amp;P/&amp;N</oddFooter>
  </headerFooter>
  <ignoredErrors>
    <ignoredError sqref="E13" formulaRang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16" sqref="Q1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FORMULARZ_CENOWY</vt:lpstr>
      <vt:lpstr>Arkusz1</vt:lpstr>
      <vt:lpstr>FORMULARZ_CENOWY!OLE_LINK1</vt:lpstr>
      <vt:lpstr>FORMULARZ_CENOWY!Tytuły_wydruku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cenowy_ Znak sprawy:  TZ2.374.12.4.2025.IS       </dc:title>
  <dc:creator>Igor Strąk</dc:creator>
  <cp:lastModifiedBy>Igor Strąk</cp:lastModifiedBy>
  <cp:lastPrinted>2025-01-27T10:38:24Z</cp:lastPrinted>
  <dcterms:created xsi:type="dcterms:W3CDTF">2015-06-05T18:19:34Z</dcterms:created>
  <dcterms:modified xsi:type="dcterms:W3CDTF">2025-01-28T08:04:29Z</dcterms:modified>
</cp:coreProperties>
</file>