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strak\Desktop\nowe bramy\"/>
    </mc:Choice>
  </mc:AlternateContent>
  <xr:revisionPtr revIDLastSave="0" documentId="13_ncr:1_{5E6E65DE-EB35-4609-A60C-85E774FEB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24" i="1"/>
  <c r="F12" i="1" l="1"/>
  <c r="G12" i="1" s="1"/>
  <c r="G13" i="1"/>
  <c r="F14" i="1"/>
  <c r="G14" i="1" s="1"/>
  <c r="F15" i="1"/>
  <c r="G15" i="1" s="1"/>
  <c r="F18" i="1"/>
  <c r="G18" i="1" s="1"/>
  <c r="F19" i="1"/>
  <c r="G19" i="1" s="1"/>
  <c r="F20" i="1"/>
  <c r="G20" i="1" s="1"/>
  <c r="F21" i="1"/>
  <c r="G21" i="1" s="1"/>
  <c r="F23" i="1"/>
  <c r="G23" i="1" s="1"/>
  <c r="F11" i="1" l="1"/>
  <c r="G11" i="1" l="1"/>
  <c r="G24" i="1" s="1"/>
  <c r="F24" i="1"/>
</calcChain>
</file>

<file path=xl/sharedStrings.xml><?xml version="1.0" encoding="utf-8"?>
<sst xmlns="http://schemas.openxmlformats.org/spreadsheetml/2006/main" count="55" uniqueCount="30">
  <si>
    <t>L.P.</t>
  </si>
  <si>
    <t xml:space="preserve"> …..............................................</t>
  </si>
  <si>
    <t xml:space="preserve"> </t>
  </si>
  <si>
    <t>Asortyment</t>
  </si>
  <si>
    <t>WARTOŚĆ NETTO OGÓŁEM (ZŁ)</t>
  </si>
  <si>
    <t>WARTOŚĆ BRUTTO OGÓŁEM (ZŁ)</t>
  </si>
  <si>
    <t xml:space="preserve">           podpis Wykonawcy</t>
  </si>
  <si>
    <t>CENA NETTO/SZT. (ZŁ)</t>
  </si>
  <si>
    <t>ILOŚĆ (SZT.)</t>
  </si>
  <si>
    <t xml:space="preserve">  </t>
  </si>
  <si>
    <t xml:space="preserve"> OGÓŁEM</t>
  </si>
  <si>
    <t>Uwagi:  Wykonawca zobligowany jest wskazać cenę jednostkową netto, z dokładnością do dwóch miejsc po przecinku-kolumna "4"</t>
  </si>
  <si>
    <t>Podmurówka betonowa 250x25x5 cm,wspornik mocowany. Typ montażu: ścienny, kolor szary</t>
  </si>
  <si>
    <r>
      <t>Ł</t>
    </r>
    <r>
      <rPr>
        <b/>
        <sz val="12"/>
        <color rgb="FF000000"/>
        <rFont val="Calibri"/>
        <family val="2"/>
        <charset val="238"/>
        <scheme val="minor"/>
      </rPr>
      <t>ącznik metalowy do podmurówki wraz w wkretami, ocynk, 5x25cm, kolor zielony</t>
    </r>
  </si>
  <si>
    <t>Furtka panelowa 5 mm, h 170, komplet ze słupkami wraz z akcesoriami, kolor zielony, kierunek otwierania od zewnątrz, otwieranie w prawą stronę, sposób zamykania na zamek</t>
  </si>
  <si>
    <t>Brama dwuskrzydłowa stalowa 5mm, h170. komplet ze słupkami i akcesoriami, kolor zielony, kierunek otwierania drzwi dwustronny</t>
  </si>
  <si>
    <t>Zestaw napęd automatyczny do bram skrzydłowych, sterowanie za pomocą aplikacji w telefonie i czytnikiem kart, np. BFT a25 z centralą Thalia BT A28. (2x siłownik + 4x pilot + moduł Wi-Fi + moduł radiowy + centrala + fotokomórki + 2x czytnik kart SKD. Sterownik bramy ma mieć mozliwość podłączenia dodatkowych odbiorników takich jak: odbiorniki radiowe, wideodomofony, czytniki kart, awaryjne zasilanie, pętle indukcyjne, moduły GSM, czy sygnały sterujące Otwórz, stop, zamknij.</t>
  </si>
  <si>
    <t>Obejma narożna stalowa do mocowania paneli 4x6 cm, kolor zielony</t>
  </si>
  <si>
    <t>Obejma końcowa stalowa 4x6 cm do mocowania paneli, kolor zielony</t>
  </si>
  <si>
    <t>Obejma przelotowa stalowa 4x6 cm zielona, Mocowanie metalowe w kolorze zielonym do słupka o przekroju 4 x 6 cm</t>
  </si>
  <si>
    <t>Sterownik/radioodbiornik - dialer GSM Proxima BRAMA ECO     Model: D BRAM GSM E/                                                          Dopuszczalny model innej firmy o podobnej funkcjonalności
Umożliwia otwarcie bramy za pomocą telefonu komórkowego. Użytkownik wykonując próbę połączenia ze swojego telefonu (darmowy CLIP) lub wysyłając SMS-a z odpowiednim hasłem (koszt SMS-a wg taryfy operatora) wywołuje otwarcie lub zamknięcie bramy.</t>
  </si>
  <si>
    <t xml:space="preserve">komplet śruba do obejmy panelowej 8x25 + podkładka + nakrętka          </t>
  </si>
  <si>
    <t xml:space="preserve">Dystans do obejmy panelowej drut Fi 4mm                                             </t>
  </si>
  <si>
    <t>FORMULARZ CENOWY - załącznik nr 2</t>
  </si>
  <si>
    <t>(zamówienie o wartości do 130 000 zł)</t>
  </si>
  <si>
    <t>(przedmiot zamówienia)</t>
  </si>
  <si>
    <t xml:space="preserve"> na dostawę ogrodzenia panelowego wraz z  bramami wjazdowowymi dla Urzędu Morskiego w Gdyni</t>
  </si>
  <si>
    <t>Panel ogrodzeniowy stalowy ocynk, 153x250 cm, kolor zielony, kolor RAL 6005, 51 drutów - min. 4 mm</t>
  </si>
  <si>
    <r>
      <t>Słupek ogrodzeniowy stalowy ocynk, kolor zielony RAL 6005 6x4x</t>
    </r>
    <r>
      <rPr>
        <b/>
        <sz val="12"/>
        <rFont val="Calibri"/>
        <family val="2"/>
        <charset val="238"/>
        <scheme val="minor"/>
      </rPr>
      <t>250</t>
    </r>
    <r>
      <rPr>
        <b/>
        <sz val="12"/>
        <color rgb="FF000000"/>
        <rFont val="Calibri"/>
        <family val="2"/>
        <charset val="238"/>
        <scheme val="minor"/>
      </rPr>
      <t xml:space="preserve"> cm, malowany proszkowo, wraz z akcesoriami(kapturki na słupki ogrodzeniowe)</t>
    </r>
  </si>
  <si>
    <t xml:space="preserve">Znak sprawy:  TZ2.374.218.4.2024.IS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</si>
</sst>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quotePrefix="1"/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8"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7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G24" totalsRowShown="0" headerRowDxfId="6" headerRowBorderDxfId="5" tableBorderDxfId="4">
  <tableColumns count="4">
    <tableColumn id="5" xr3:uid="{00000000-0010-0000-0000-000005000000}" name="ILOŚĆ (SZT.)" dataDxfId="3"/>
    <tableColumn id="11" xr3:uid="{00000000-0010-0000-0000-00000B000000}" name="CENA NETTO/SZT. (ZŁ)" dataDxfId="2"/>
    <tableColumn id="12" xr3:uid="{00000000-0010-0000-0000-00000C000000}" name="WARTOŚĆ NETTO OGÓŁEM (ZŁ)" dataDxfId="1"/>
    <tableColumn id="13" xr3:uid="{00000000-0010-0000-0000-00000D000000}" name="WARTOŚĆ BRUTTO OGÓŁEM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tabSelected="1" zoomScale="110" zoomScaleNormal="110" workbookViewId="0">
      <selection activeCell="K22" sqref="K22"/>
    </sheetView>
  </sheetViews>
  <sheetFormatPr defaultColWidth="14.7109375" defaultRowHeight="15" x14ac:dyDescent="0.25"/>
  <cols>
    <col min="1" max="1" width="0.28515625" customWidth="1"/>
    <col min="2" max="2" width="6" customWidth="1"/>
    <col min="3" max="3" width="63" customWidth="1"/>
    <col min="4" max="4" width="13.28515625" style="6" bestFit="1" customWidth="1"/>
    <col min="5" max="5" width="11.28515625" style="1" bestFit="1" customWidth="1"/>
    <col min="6" max="6" width="13.7109375" style="1" customWidth="1"/>
    <col min="7" max="7" width="14.7109375" customWidth="1"/>
    <col min="8" max="8" width="14.5703125" bestFit="1" customWidth="1"/>
    <col min="9" max="9" width="12.140625" style="11" customWidth="1"/>
    <col min="10" max="10" width="14.7109375" style="11" customWidth="1"/>
    <col min="11" max="11" width="17.85546875" style="11" customWidth="1"/>
    <col min="12" max="12" width="12.7109375" customWidth="1"/>
    <col min="13" max="13" width="9" customWidth="1"/>
    <col min="14" max="14" width="11.140625" customWidth="1"/>
  </cols>
  <sheetData>
    <row r="1" spans="2:11" ht="41.45" customHeight="1" x14ac:dyDescent="0.25">
      <c r="C1" s="2" t="s">
        <v>23</v>
      </c>
      <c r="D1" s="2"/>
      <c r="E1"/>
      <c r="F1" s="6"/>
      <c r="G1" s="1"/>
      <c r="H1" s="1"/>
      <c r="I1"/>
      <c r="J1"/>
    </row>
    <row r="2" spans="2:11" x14ac:dyDescent="0.25">
      <c r="B2" s="3" t="s">
        <v>2</v>
      </c>
      <c r="C2" s="53" t="s">
        <v>24</v>
      </c>
      <c r="D2"/>
      <c r="E2"/>
      <c r="F2"/>
      <c r="G2" s="11"/>
      <c r="H2" s="11"/>
      <c r="J2"/>
    </row>
    <row r="3" spans="2:11" ht="28.5" x14ac:dyDescent="0.25">
      <c r="B3" s="3" t="s">
        <v>2</v>
      </c>
      <c r="C3" s="41" t="s">
        <v>26</v>
      </c>
      <c r="D3" s="2" t="s">
        <v>2</v>
      </c>
      <c r="E3" s="4" t="s">
        <v>2</v>
      </c>
      <c r="F3" s="2" t="s">
        <v>9</v>
      </c>
      <c r="G3" s="12" t="s">
        <v>2</v>
      </c>
      <c r="H3" s="12" t="s">
        <v>2</v>
      </c>
      <c r="I3" s="12" t="s">
        <v>9</v>
      </c>
      <c r="J3" s="2"/>
      <c r="K3"/>
    </row>
    <row r="4" spans="2:11" x14ac:dyDescent="0.25">
      <c r="B4" s="7" t="s">
        <v>2</v>
      </c>
      <c r="C4" s="53" t="s">
        <v>25</v>
      </c>
      <c r="D4" s="5"/>
      <c r="E4" s="2"/>
      <c r="F4" s="2"/>
      <c r="G4" s="12" t="s">
        <v>2</v>
      </c>
      <c r="H4" s="12"/>
      <c r="J4"/>
      <c r="K4"/>
    </row>
    <row r="5" spans="2:11" ht="15.6" customHeight="1" x14ac:dyDescent="0.25">
      <c r="B5" s="8" t="s">
        <v>2</v>
      </c>
      <c r="C5" s="38" t="s">
        <v>29</v>
      </c>
      <c r="D5" s="1"/>
      <c r="E5" s="5"/>
      <c r="F5" s="5"/>
      <c r="G5" s="13"/>
      <c r="H5" s="13"/>
      <c r="J5"/>
      <c r="K5"/>
    </row>
    <row r="6" spans="2:11" x14ac:dyDescent="0.25">
      <c r="D6"/>
      <c r="E6"/>
      <c r="F6" s="6"/>
      <c r="G6" s="1"/>
      <c r="H6" s="1"/>
      <c r="I6"/>
      <c r="J6"/>
      <c r="K6"/>
    </row>
    <row r="7" spans="2:11" ht="15.75" thickBot="1" x14ac:dyDescent="0.3">
      <c r="J7"/>
      <c r="K7"/>
    </row>
    <row r="8" spans="2:11" ht="15.75" hidden="1" thickBot="1" x14ac:dyDescent="0.3">
      <c r="D8" s="9"/>
      <c r="E8"/>
      <c r="F8"/>
    </row>
    <row r="9" spans="2:11" ht="38.25" x14ac:dyDescent="0.25">
      <c r="B9" s="32" t="s">
        <v>0</v>
      </c>
      <c r="C9" s="33" t="s">
        <v>3</v>
      </c>
      <c r="D9" s="21" t="s">
        <v>8</v>
      </c>
      <c r="E9" s="14" t="s">
        <v>7</v>
      </c>
      <c r="F9" s="15" t="s">
        <v>4</v>
      </c>
      <c r="G9" s="16" t="s">
        <v>5</v>
      </c>
      <c r="I9"/>
      <c r="J9"/>
      <c r="K9"/>
    </row>
    <row r="10" spans="2:11" x14ac:dyDescent="0.25">
      <c r="B10" s="42">
        <v>1</v>
      </c>
      <c r="C10" s="35">
        <v>2</v>
      </c>
      <c r="D10" s="42">
        <v>3</v>
      </c>
      <c r="E10" s="35">
        <v>4</v>
      </c>
      <c r="F10" s="42">
        <v>5</v>
      </c>
      <c r="G10" s="35">
        <v>6</v>
      </c>
      <c r="I10"/>
      <c r="J10"/>
      <c r="K10"/>
    </row>
    <row r="11" spans="2:11" ht="52.15" customHeight="1" x14ac:dyDescent="0.25">
      <c r="B11" s="43">
        <v>1</v>
      </c>
      <c r="C11" s="46" t="s">
        <v>27</v>
      </c>
      <c r="D11" s="37">
        <v>75</v>
      </c>
      <c r="E11" s="40">
        <v>0</v>
      </c>
      <c r="F11" s="18" t="str">
        <f t="shared" ref="F11" si="0">IF(E11&gt;0,ROUND(+E11,2)*D11,"")</f>
        <v/>
      </c>
      <c r="G11" s="19" t="str">
        <f>IF(E11&gt;0,ROUND(+F11,2)*1.23,"")</f>
        <v/>
      </c>
      <c r="I11"/>
      <c r="J11"/>
      <c r="K11"/>
    </row>
    <row r="12" spans="2:11" ht="51" customHeight="1" x14ac:dyDescent="0.25">
      <c r="B12" s="43">
        <v>2</v>
      </c>
      <c r="C12" s="46" t="s">
        <v>28</v>
      </c>
      <c r="D12" s="37">
        <v>150</v>
      </c>
      <c r="E12" s="40">
        <v>0</v>
      </c>
      <c r="F12" s="18" t="str">
        <f t="shared" ref="F12:F23" si="1">IF(E12&gt;0,ROUND(+E12,2)*D12,"")</f>
        <v/>
      </c>
      <c r="G12" s="19" t="str">
        <f t="shared" ref="G12:G23" si="2">IF(E12&gt;0,ROUND(+F12,2)*1.23,"")</f>
        <v/>
      </c>
      <c r="I12"/>
      <c r="J12"/>
      <c r="K12"/>
    </row>
    <row r="13" spans="2:11" ht="43.15" customHeight="1" x14ac:dyDescent="0.25">
      <c r="B13" s="43">
        <v>3</v>
      </c>
      <c r="C13" s="46" t="s">
        <v>19</v>
      </c>
      <c r="D13" s="37">
        <v>450</v>
      </c>
      <c r="E13" s="40">
        <v>0</v>
      </c>
      <c r="F13" s="18" t="str">
        <f t="shared" si="1"/>
        <v/>
      </c>
      <c r="G13" s="19" t="str">
        <f t="shared" si="2"/>
        <v/>
      </c>
      <c r="I13"/>
      <c r="J13"/>
      <c r="K13"/>
    </row>
    <row r="14" spans="2:11" ht="43.15" customHeight="1" x14ac:dyDescent="0.25">
      <c r="B14" s="43">
        <v>4</v>
      </c>
      <c r="C14" s="46" t="s">
        <v>17</v>
      </c>
      <c r="D14" s="37">
        <v>6</v>
      </c>
      <c r="E14" s="40">
        <v>0</v>
      </c>
      <c r="F14" s="18" t="str">
        <f t="shared" si="1"/>
        <v/>
      </c>
      <c r="G14" s="19" t="str">
        <f t="shared" si="2"/>
        <v/>
      </c>
      <c r="I14"/>
      <c r="J14"/>
      <c r="K14"/>
    </row>
    <row r="15" spans="2:11" ht="43.15" customHeight="1" x14ac:dyDescent="0.25">
      <c r="B15" s="34">
        <v>5</v>
      </c>
      <c r="C15" s="46" t="s">
        <v>18</v>
      </c>
      <c r="D15" s="37">
        <v>24</v>
      </c>
      <c r="E15" s="40">
        <v>0</v>
      </c>
      <c r="F15" s="18" t="str">
        <f t="shared" si="1"/>
        <v/>
      </c>
      <c r="G15" s="19" t="str">
        <f t="shared" si="2"/>
        <v/>
      </c>
      <c r="I15"/>
      <c r="J15"/>
      <c r="K15"/>
    </row>
    <row r="16" spans="2:11" ht="43.15" customHeight="1" x14ac:dyDescent="0.25">
      <c r="B16" s="43">
        <v>6</v>
      </c>
      <c r="C16" s="46" t="s">
        <v>22</v>
      </c>
      <c r="D16" s="51">
        <v>900</v>
      </c>
      <c r="E16" s="40">
        <v>0</v>
      </c>
      <c r="F16" s="18"/>
      <c r="G16" s="19"/>
      <c r="I16"/>
      <c r="J16"/>
      <c r="K16"/>
    </row>
    <row r="17" spans="2:14" ht="43.15" customHeight="1" x14ac:dyDescent="0.25">
      <c r="B17" s="34">
        <v>7</v>
      </c>
      <c r="C17" s="52" t="s">
        <v>21</v>
      </c>
      <c r="D17" s="51">
        <v>900</v>
      </c>
      <c r="E17" s="40">
        <v>0</v>
      </c>
      <c r="F17" s="18"/>
      <c r="G17" s="19"/>
      <c r="I17"/>
      <c r="J17"/>
      <c r="K17"/>
    </row>
    <row r="18" spans="2:14" ht="43.15" customHeight="1" x14ac:dyDescent="0.25">
      <c r="B18" s="43">
        <v>8</v>
      </c>
      <c r="C18" s="46" t="s">
        <v>12</v>
      </c>
      <c r="D18" s="37">
        <v>75</v>
      </c>
      <c r="E18" s="40">
        <v>0</v>
      </c>
      <c r="F18" s="18" t="str">
        <f t="shared" si="1"/>
        <v/>
      </c>
      <c r="G18" s="19" t="str">
        <f t="shared" si="2"/>
        <v/>
      </c>
      <c r="I18"/>
      <c r="J18"/>
      <c r="K18"/>
    </row>
    <row r="19" spans="2:14" ht="43.15" customHeight="1" x14ac:dyDescent="0.25">
      <c r="B19" s="34">
        <v>9</v>
      </c>
      <c r="C19" s="47" t="s">
        <v>13</v>
      </c>
      <c r="D19" s="37">
        <v>300</v>
      </c>
      <c r="E19" s="40">
        <v>0</v>
      </c>
      <c r="F19" s="18" t="str">
        <f t="shared" si="1"/>
        <v/>
      </c>
      <c r="G19" s="19" t="str">
        <f t="shared" si="2"/>
        <v/>
      </c>
      <c r="I19"/>
      <c r="J19"/>
      <c r="K19"/>
    </row>
    <row r="20" spans="2:14" ht="60" customHeight="1" x14ac:dyDescent="0.25">
      <c r="B20" s="43">
        <v>10</v>
      </c>
      <c r="C20" s="46" t="s">
        <v>14</v>
      </c>
      <c r="D20" s="37">
        <v>4</v>
      </c>
      <c r="E20" s="40">
        <v>0</v>
      </c>
      <c r="F20" s="18" t="str">
        <f t="shared" si="1"/>
        <v/>
      </c>
      <c r="G20" s="19" t="str">
        <f t="shared" si="2"/>
        <v/>
      </c>
      <c r="I20"/>
      <c r="J20"/>
      <c r="K20"/>
    </row>
    <row r="21" spans="2:14" ht="56.25" customHeight="1" x14ac:dyDescent="0.25">
      <c r="B21" s="34">
        <v>11</v>
      </c>
      <c r="C21" s="46" t="s">
        <v>15</v>
      </c>
      <c r="D21" s="37">
        <v>4</v>
      </c>
      <c r="E21" s="40">
        <v>0</v>
      </c>
      <c r="F21" s="18" t="str">
        <f t="shared" si="1"/>
        <v/>
      </c>
      <c r="G21" s="19" t="str">
        <f t="shared" si="2"/>
        <v/>
      </c>
      <c r="I21"/>
      <c r="J21"/>
      <c r="K21"/>
    </row>
    <row r="22" spans="2:14" ht="140.25" customHeight="1" x14ac:dyDescent="0.25">
      <c r="B22" s="43">
        <v>12</v>
      </c>
      <c r="C22" s="50" t="s">
        <v>20</v>
      </c>
      <c r="D22" s="51">
        <v>1</v>
      </c>
      <c r="E22" s="40">
        <v>0</v>
      </c>
      <c r="F22" s="18"/>
      <c r="G22" s="19"/>
      <c r="I22"/>
      <c r="J22"/>
      <c r="K22"/>
    </row>
    <row r="23" spans="2:14" ht="156" customHeight="1" x14ac:dyDescent="0.25">
      <c r="B23" s="34">
        <v>13</v>
      </c>
      <c r="C23" s="48" t="s">
        <v>16</v>
      </c>
      <c r="D23" s="37">
        <v>1</v>
      </c>
      <c r="E23" s="40">
        <v>0</v>
      </c>
      <c r="F23" s="18" t="str">
        <f t="shared" si="1"/>
        <v/>
      </c>
      <c r="G23" s="19" t="str">
        <f t="shared" si="2"/>
        <v/>
      </c>
      <c r="I23"/>
      <c r="J23"/>
      <c r="K23"/>
    </row>
    <row r="24" spans="2:14" ht="43.15" customHeight="1" thickBot="1" x14ac:dyDescent="0.3">
      <c r="B24" s="34" t="s">
        <v>2</v>
      </c>
      <c r="C24" s="36" t="s">
        <v>10</v>
      </c>
      <c r="D24" s="10">
        <f>SUBTOTAL(109,D11:D23)</f>
        <v>2890</v>
      </c>
      <c r="E24" s="17"/>
      <c r="F24" s="20">
        <f>SUM(F11:F23)</f>
        <v>0</v>
      </c>
      <c r="G24" s="49">
        <f>SUM(G11:G23)</f>
        <v>0</v>
      </c>
      <c r="H24" s="25"/>
      <c r="I24" s="25"/>
      <c r="J24" s="22"/>
      <c r="K24"/>
    </row>
    <row r="25" spans="2:14" ht="12.6" customHeight="1" x14ac:dyDescent="0.25">
      <c r="D25" s="23"/>
      <c r="E25" s="24"/>
      <c r="F25" s="24"/>
      <c r="G25" s="22"/>
      <c r="H25" s="22"/>
      <c r="I25" s="25"/>
      <c r="J25" s="25"/>
      <c r="K25" s="25"/>
      <c r="L25" s="22"/>
    </row>
    <row r="26" spans="2:14" ht="63.6" hidden="1" customHeight="1" x14ac:dyDescent="0.25">
      <c r="D26" s="23"/>
      <c r="E26" s="24"/>
      <c r="F26" s="24"/>
      <c r="G26" s="22"/>
      <c r="H26" s="22"/>
      <c r="I26" s="25"/>
      <c r="J26"/>
      <c r="K26"/>
      <c r="L26" s="22"/>
    </row>
    <row r="27" spans="2:14" ht="24" customHeight="1" x14ac:dyDescent="0.25">
      <c r="C27" s="22"/>
      <c r="D27"/>
      <c r="E27" s="27" t="s">
        <v>2</v>
      </c>
      <c r="I27"/>
      <c r="J27"/>
      <c r="K27"/>
      <c r="L27" s="22"/>
      <c r="N27" t="s">
        <v>2</v>
      </c>
    </row>
    <row r="28" spans="2:14" ht="22.9" customHeight="1" x14ac:dyDescent="0.25">
      <c r="C28" s="22"/>
      <c r="D28"/>
      <c r="E28" s="27" t="s">
        <v>2</v>
      </c>
      <c r="G28" s="39" t="s">
        <v>6</v>
      </c>
      <c r="I28"/>
      <c r="J28" s="29" t="s">
        <v>2</v>
      </c>
      <c r="K28" s="29"/>
      <c r="L28" s="30"/>
      <c r="N28" t="s">
        <v>2</v>
      </c>
    </row>
    <row r="29" spans="2:14" ht="21.75" customHeight="1" x14ac:dyDescent="0.25">
      <c r="C29" s="28"/>
      <c r="D29"/>
      <c r="E29" s="28"/>
      <c r="F29" s="28"/>
      <c r="G29" s="54" t="s">
        <v>1</v>
      </c>
      <c r="H29" s="54"/>
      <c r="I29" s="54"/>
      <c r="J29" s="54"/>
      <c r="K29" s="29"/>
      <c r="L29" s="30"/>
      <c r="N29" t="s">
        <v>2</v>
      </c>
    </row>
    <row r="30" spans="2:14" ht="3.75" customHeight="1" x14ac:dyDescent="0.25">
      <c r="C30" s="22"/>
      <c r="D30" t="s">
        <v>2</v>
      </c>
      <c r="E30" s="28" t="s">
        <v>2</v>
      </c>
      <c r="F30" s="28"/>
      <c r="G30" s="29"/>
      <c r="H30" s="54" t="s">
        <v>1</v>
      </c>
      <c r="I30" s="54"/>
      <c r="J30" s="54"/>
      <c r="K30" s="54"/>
      <c r="L30" s="30"/>
      <c r="N30" t="s">
        <v>2</v>
      </c>
    </row>
    <row r="31" spans="2:14" ht="35.450000000000003" customHeight="1" x14ac:dyDescent="0.25">
      <c r="C31" t="s">
        <v>11</v>
      </c>
      <c r="D31" s="23"/>
      <c r="E31" s="24"/>
      <c r="F31" s="44"/>
      <c r="G31" s="29"/>
      <c r="H31" s="54" t="s">
        <v>2</v>
      </c>
      <c r="I31" s="54"/>
      <c r="J31" s="54"/>
      <c r="K31" s="54"/>
      <c r="L31" s="30"/>
      <c r="N31" t="s">
        <v>2</v>
      </c>
    </row>
    <row r="32" spans="2:14" x14ac:dyDescent="0.25">
      <c r="C32" s="22"/>
      <c r="D32" s="23"/>
      <c r="E32" s="44"/>
      <c r="F32" s="45"/>
      <c r="G32" s="28"/>
      <c r="H32" s="29"/>
      <c r="I32" s="29"/>
      <c r="J32" s="29"/>
      <c r="K32" s="29"/>
      <c r="L32" s="30"/>
      <c r="N32" t="s">
        <v>2</v>
      </c>
    </row>
    <row r="33" spans="3:12" ht="19.149999999999999" customHeight="1" x14ac:dyDescent="0.25">
      <c r="C33" s="28"/>
      <c r="D33" s="28"/>
      <c r="E33" s="28"/>
      <c r="F33" s="28"/>
      <c r="H33" s="29"/>
      <c r="I33" s="29" t="s">
        <v>2</v>
      </c>
      <c r="J33" s="29" t="s">
        <v>2</v>
      </c>
      <c r="K33" s="29"/>
    </row>
    <row r="34" spans="3:12" x14ac:dyDescent="0.25">
      <c r="C34" s="28"/>
      <c r="D34" s="31"/>
      <c r="E34" s="28"/>
      <c r="F34" s="29"/>
      <c r="G34" s="29"/>
      <c r="I34" s="29"/>
      <c r="J34" s="29"/>
      <c r="K34" s="29"/>
    </row>
    <row r="35" spans="3:12" x14ac:dyDescent="0.25">
      <c r="H35" s="29"/>
      <c r="I35" s="29"/>
    </row>
    <row r="36" spans="3:12" x14ac:dyDescent="0.25">
      <c r="D36" s="26"/>
    </row>
    <row r="37" spans="3:12" x14ac:dyDescent="0.25">
      <c r="D37" s="26"/>
      <c r="E37" s="29"/>
      <c r="F37" s="28"/>
      <c r="G37" s="31"/>
      <c r="H37" s="28"/>
      <c r="I37" s="29"/>
      <c r="J37" s="29"/>
      <c r="K37" s="29"/>
      <c r="L37" s="29"/>
    </row>
    <row r="38" spans="3:12" x14ac:dyDescent="0.25">
      <c r="D38"/>
      <c r="E38" s="28"/>
      <c r="F38" s="28"/>
      <c r="G38" s="29"/>
      <c r="H38" s="29"/>
      <c r="I38" s="29"/>
      <c r="J38" s="29"/>
      <c r="K38" s="29"/>
      <c r="L38" s="29"/>
    </row>
    <row r="39" spans="3:12" ht="27.75" customHeight="1" x14ac:dyDescent="0.25">
      <c r="D39"/>
      <c r="E39" s="28"/>
      <c r="F39" s="28"/>
      <c r="G39" s="29"/>
      <c r="H39" s="29"/>
      <c r="I39" s="29"/>
      <c r="J39"/>
      <c r="K39"/>
    </row>
    <row r="40" spans="3:12" x14ac:dyDescent="0.25">
      <c r="D40"/>
      <c r="I40"/>
      <c r="J40"/>
      <c r="K40"/>
    </row>
    <row r="41" spans="3:12" x14ac:dyDescent="0.25">
      <c r="D41"/>
      <c r="I41"/>
    </row>
  </sheetData>
  <sheetProtection algorithmName="SHA-512" hashValue="ah8KJWjUDiz4QjRos27sUcA1HWLR0PDLj+Nfs0BGYr7QHhyoxk2gQJAlNR928+7Gkno7cOD8WHdaTVz9nWDJEw==" saltValue="csqEfHsOUOEfKiG4ewKqdA==" spinCount="100000" sheet="1" formatCells="0" formatColumns="0" formatRows="0" insertColumns="0" insertRows="0" insertHyperlinks="0" deleteColumns="0" deleteRows="0" sort="0" autoFilter="0"/>
  <mergeCells count="3">
    <mergeCell ref="H30:K30"/>
    <mergeCell ref="H31:K31"/>
    <mergeCell ref="G29:J29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D24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78D5A3A4DB840BC76B22373D622D0" ma:contentTypeVersion="5" ma:contentTypeDescription="Create a new document." ma:contentTypeScope="" ma:versionID="db92b20c3cd68c3ebc51ba34b1ed9252">
  <xsd:schema xmlns:xsd="http://www.w3.org/2001/XMLSchema" xmlns:xs="http://www.w3.org/2001/XMLSchema" xmlns:p="http://schemas.microsoft.com/office/2006/metadata/properties" xmlns:ns3="dd0aba13-914d-4bb1-ab3d-7bba876711cb" targetNamespace="http://schemas.microsoft.com/office/2006/metadata/properties" ma:root="true" ma:fieldsID="d3e49adb47340433af2268e41fbcf292" ns3:_="">
    <xsd:import namespace="dd0aba13-914d-4bb1-ab3d-7bba876711c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aba13-914d-4bb1-ab3d-7bba876711c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E4CF5D-DFDA-4EFE-8802-6D66C838D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aba13-914d-4bb1-ab3d-7bba87671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CF208-AD85-4FC4-9C98-CE6D873E2E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8A8A0-F5A5-410B-BDEA-93EDCCD4ADB9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d0aba13-914d-4bb1-ab3d-7bba876711cb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 TZ2.374.218.3..2024.IS  </dc:title>
  <dc:creator>Igor Strąk</dc:creator>
  <cp:lastModifiedBy>Igor Strąk</cp:lastModifiedBy>
  <cp:lastPrinted>2024-05-09T11:36:40Z</cp:lastPrinted>
  <dcterms:created xsi:type="dcterms:W3CDTF">2015-06-05T18:19:34Z</dcterms:created>
  <dcterms:modified xsi:type="dcterms:W3CDTF">2024-11-19T08:41:44Z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0x0101007D278D5A3A4DB840BC76B22373D622D0</vt:lpwstr>
  </property>
</Properties>
</file>