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murglin\Desktop\publikacje\stolarka\"/>
    </mc:Choice>
  </mc:AlternateContent>
  <xr:revisionPtr revIDLastSave="0" documentId="13_ncr:1_{A8BC999F-9A22-4350-8EDE-F6C8A9052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D14" i="1"/>
  <c r="G14" i="1" l="1"/>
  <c r="F14" i="1"/>
</calcChain>
</file>

<file path=xl/sharedStrings.xml><?xml version="1.0" encoding="utf-8"?>
<sst xmlns="http://schemas.openxmlformats.org/spreadsheetml/2006/main" count="46" uniqueCount="20">
  <si>
    <t>L.P.</t>
  </si>
  <si>
    <t xml:space="preserve"> …..............................................</t>
  </si>
  <si>
    <t xml:space="preserve"> </t>
  </si>
  <si>
    <t>Asortyment</t>
  </si>
  <si>
    <t>WARTOŚĆ NETTO OGÓŁEM (ZŁ)</t>
  </si>
  <si>
    <t>WARTOŚĆ BRUTTO OGÓŁEM (ZŁ)</t>
  </si>
  <si>
    <t xml:space="preserve">           podpis Wykonawcy</t>
  </si>
  <si>
    <t>CENA NETTO/SZT. (ZŁ)</t>
  </si>
  <si>
    <t>(zamówienie o wartości do 130 000 zł)</t>
  </si>
  <si>
    <t>(przedmiot zamówienia)</t>
  </si>
  <si>
    <t xml:space="preserve">  </t>
  </si>
  <si>
    <t>FORMULARZ CENOWY - załącznik nr 2</t>
  </si>
  <si>
    <t xml:space="preserve"> OGÓŁEM</t>
  </si>
  <si>
    <t>na dostawę stolarki okiennej i drzwiowej wraz z akcesoriami montażowymi dla Urzędu Morskiego w Gdyni</t>
  </si>
  <si>
    <t>ILOŚĆ (SZT.)</t>
  </si>
  <si>
    <r>
      <t xml:space="preserve">Znak sprawy:  </t>
    </r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 xml:space="preserve">Z2.374.192.4.2024.IS       </t>
    </r>
  </si>
  <si>
    <t>Uwagi:  Wykonawca zobligowany jest wskazać cenę jednostkową netto, z dokładnością do dwóch miejsc po przecinku-kolumna "4"</t>
  </si>
  <si>
    <r>
      <rPr>
        <b/>
        <sz val="11"/>
        <color rgb="FF000000"/>
        <rFont val="Calibri"/>
        <family val="2"/>
        <charset val="238"/>
        <scheme val="minor"/>
      </rPr>
      <t>Drzwi przeciwpożarowe prawe typu HORMAN T-30/HPL30 900x2000mm,</t>
    </r>
    <r>
      <rPr>
        <sz val="11"/>
        <color rgb="FF000000"/>
        <rFont val="Calibri"/>
        <family val="2"/>
        <charset val="238"/>
        <scheme val="minor"/>
      </rPr>
      <t xml:space="preserve">                              szerokość produktu 1010mm,wysokość produktu 2080mm,grubość produktu 45 mm, Kierunek otwierania drzwi dwracalne,Kolor RAL 9002,powłoka Powlekany proszkowo,izolowany Wełna mineralna, w zestawie kompletne drzwi z ościeżnicą kątową, uszczelka, zamek, klamka       </t>
    </r>
  </si>
  <si>
    <r>
      <rPr>
        <b/>
        <sz val="11"/>
        <color rgb="FF000000"/>
        <rFont val="Calibri"/>
        <family val="2"/>
        <charset val="238"/>
        <scheme val="minor"/>
      </rPr>
      <t xml:space="preserve">Drzwi zewnętrzne typu WIKĘD PREMIUM prawe z przeszkleniem i z futryną wraz z progiem kolor złoty dąb dwustronnie  2mx90cm </t>
    </r>
    <r>
      <rPr>
        <sz val="11"/>
        <color rgb="FF000000"/>
        <rFont val="Calibri"/>
        <family val="2"/>
        <charset val="238"/>
        <scheme val="minor"/>
      </rPr>
      <t xml:space="preserve">skrzydło o grubosci min 54 mm, poszycie z blachy obustronnie ocynkowanej o grubości min 0,6 mm, pokryte folią drewnopodobną z filtrami UV, ocieplone polistyrenem spienionym, z uszczelką,  z trzema bolcami antywyważeniowymi, wyposażone w dwa zamki. Ościeżnica: wykonana z blachy stalowej obustronnie ocynkowanej o grubości 1,2 mm z trzema zawiasami trójdzielnymi 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</t>
    </r>
    <r>
      <rPr>
        <sz val="11"/>
        <color rgb="FF000000"/>
        <rFont val="Calibri"/>
        <family val="2"/>
        <charset val="238"/>
        <scheme val="minor"/>
      </rPr>
      <t xml:space="preserve">  </t>
    </r>
  </si>
  <si>
    <r>
      <rPr>
        <b/>
        <sz val="11"/>
        <color rgb="FF000000"/>
        <rFont val="Calibri"/>
        <family val="2"/>
        <charset val="238"/>
        <scheme val="minor"/>
      </rPr>
      <t xml:space="preserve">Okno pcv typu DRUTEX IGLO CLASSIC 90x140 wys kompletne z klamkami złoty dąb uchylno rozwieralne, </t>
    </r>
    <r>
      <rPr>
        <sz val="11"/>
        <color rgb="FF000000"/>
        <rFont val="Calibri"/>
        <family val="2"/>
        <charset val="238"/>
        <scheme val="minor"/>
      </rPr>
      <t>prawe, kolor dwustronny, wskaźnik przemakalności UW 1,2,1-4 (m2K)/UW1,29 m2K         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</si>
</sst>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164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quotePrefix="1" applyProtection="1">
      <protection locked="0"/>
    </xf>
    <xf numFmtId="16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ny" xfId="0" builtinId="0"/>
  </cellStyles>
  <dxfs count="9"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0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8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G14" totalsRowShown="0" headerRowDxfId="7" dataDxfId="5" headerRowBorderDxfId="6" tableBorderDxfId="4">
  <tableColumns count="4">
    <tableColumn id="5" xr3:uid="{00000000-0010-0000-0000-000005000000}" name="ILOŚĆ (SZT.)" dataDxfId="3"/>
    <tableColumn id="11" xr3:uid="{00000000-0010-0000-0000-00000B000000}" name="CENA NETTO/SZT. (ZŁ)" dataDxfId="2"/>
    <tableColumn id="12" xr3:uid="{00000000-0010-0000-0000-00000C000000}" name="WARTOŚĆ NETTO OGÓŁEM (ZŁ)" dataDxfId="1"/>
    <tableColumn id="13" xr3:uid="{00000000-0010-0000-0000-00000D000000}" name="WARTOŚĆ BRUTTO OGÓŁEM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showGridLines="0" tabSelected="1" topLeftCell="A7" zoomScale="110" zoomScaleNormal="110" workbookViewId="0">
      <selection activeCell="E13" sqref="E13"/>
    </sheetView>
  </sheetViews>
  <sheetFormatPr defaultColWidth="14.7109375" defaultRowHeight="15" x14ac:dyDescent="0.25"/>
  <cols>
    <col min="1" max="1" width="0.28515625" style="4" customWidth="1"/>
    <col min="2" max="2" width="4.7109375" style="4" customWidth="1"/>
    <col min="3" max="3" width="68.140625" style="4" customWidth="1"/>
    <col min="4" max="4" width="18.28515625" style="6" customWidth="1"/>
    <col min="5" max="5" width="11.28515625" style="7" bestFit="1" customWidth="1"/>
    <col min="6" max="6" width="13.7109375" style="7" customWidth="1"/>
    <col min="7" max="7" width="14.7109375" style="4" customWidth="1"/>
    <col min="8" max="8" width="14.5703125" style="4" bestFit="1" customWidth="1"/>
    <col min="9" max="9" width="12.140625" style="8" customWidth="1"/>
    <col min="10" max="10" width="14.7109375" style="8" customWidth="1"/>
    <col min="11" max="11" width="17.85546875" style="8" customWidth="1"/>
    <col min="12" max="12" width="12.7109375" style="4" customWidth="1"/>
    <col min="13" max="13" width="9" style="4" customWidth="1"/>
    <col min="14" max="14" width="11.140625" style="4" customWidth="1"/>
    <col min="15" max="16384" width="14.7109375" style="4"/>
  </cols>
  <sheetData>
    <row r="1" spans="2:12" ht="41.45" customHeight="1" x14ac:dyDescent="0.25">
      <c r="C1" s="5" t="s">
        <v>11</v>
      </c>
      <c r="D1" s="5"/>
      <c r="E1" s="4"/>
      <c r="F1" s="6"/>
      <c r="G1" s="7"/>
      <c r="H1" s="7"/>
      <c r="I1" s="4"/>
      <c r="J1" s="4"/>
    </row>
    <row r="2" spans="2:12" x14ac:dyDescent="0.25">
      <c r="B2" s="9" t="s">
        <v>2</v>
      </c>
      <c r="C2" s="10" t="s">
        <v>8</v>
      </c>
      <c r="D2" s="4"/>
      <c r="E2" s="4"/>
      <c r="F2" s="4"/>
      <c r="G2" s="8"/>
      <c r="H2" s="8"/>
      <c r="J2" s="4"/>
    </row>
    <row r="3" spans="2:12" ht="28.5" x14ac:dyDescent="0.25">
      <c r="B3" s="9" t="s">
        <v>2</v>
      </c>
      <c r="C3" s="11" t="s">
        <v>13</v>
      </c>
      <c r="D3" s="5" t="s">
        <v>2</v>
      </c>
      <c r="E3" s="12" t="s">
        <v>2</v>
      </c>
      <c r="F3" s="5" t="s">
        <v>2</v>
      </c>
      <c r="G3" s="13" t="s">
        <v>2</v>
      </c>
      <c r="H3" s="13" t="s">
        <v>2</v>
      </c>
      <c r="I3" s="13" t="s">
        <v>10</v>
      </c>
      <c r="J3" s="5"/>
      <c r="K3" s="4"/>
    </row>
    <row r="4" spans="2:12" x14ac:dyDescent="0.25">
      <c r="B4" s="14" t="s">
        <v>2</v>
      </c>
      <c r="C4" s="10" t="s">
        <v>9</v>
      </c>
      <c r="D4" s="15"/>
      <c r="E4" s="5"/>
      <c r="F4" s="5"/>
      <c r="G4" s="13" t="s">
        <v>2</v>
      </c>
      <c r="H4" s="13"/>
      <c r="J4" s="4"/>
      <c r="K4" s="4"/>
    </row>
    <row r="5" spans="2:12" ht="15.6" customHeight="1" x14ac:dyDescent="0.25">
      <c r="B5" s="16" t="s">
        <v>2</v>
      </c>
      <c r="C5" s="17" t="s">
        <v>15</v>
      </c>
      <c r="D5" s="7"/>
      <c r="E5" s="15"/>
      <c r="F5" s="15"/>
      <c r="G5" s="18"/>
      <c r="H5" s="18"/>
      <c r="J5" s="4"/>
      <c r="K5" s="4"/>
    </row>
    <row r="6" spans="2:12" x14ac:dyDescent="0.25">
      <c r="D6" s="4"/>
      <c r="E6" s="4"/>
      <c r="F6" s="6"/>
      <c r="G6" s="7"/>
      <c r="H6" s="7"/>
      <c r="I6" s="4"/>
      <c r="J6" s="4"/>
      <c r="K6" s="4"/>
    </row>
    <row r="7" spans="2:12" ht="15.75" thickBot="1" x14ac:dyDescent="0.3">
      <c r="J7" s="4"/>
      <c r="K7" s="4"/>
    </row>
    <row r="8" spans="2:12" ht="15.75" hidden="1" thickBot="1" x14ac:dyDescent="0.3">
      <c r="D8" s="19"/>
      <c r="E8" s="4"/>
      <c r="F8" s="4"/>
    </row>
    <row r="9" spans="2:12" ht="46.9" customHeight="1" x14ac:dyDescent="0.25">
      <c r="B9" s="20" t="s">
        <v>0</v>
      </c>
      <c r="C9" s="45" t="s">
        <v>3</v>
      </c>
      <c r="D9" s="46" t="s">
        <v>14</v>
      </c>
      <c r="E9" s="42" t="s">
        <v>7</v>
      </c>
      <c r="F9" s="43" t="s">
        <v>4</v>
      </c>
      <c r="G9" s="44" t="s">
        <v>5</v>
      </c>
      <c r="I9" s="4"/>
      <c r="J9" s="4"/>
      <c r="K9" s="4"/>
    </row>
    <row r="10" spans="2:12" x14ac:dyDescent="0.25">
      <c r="B10" s="21">
        <v>1</v>
      </c>
      <c r="C10" s="47">
        <v>2</v>
      </c>
      <c r="D10" s="48">
        <v>3</v>
      </c>
      <c r="E10" s="2">
        <v>4</v>
      </c>
      <c r="F10" s="21">
        <v>5</v>
      </c>
      <c r="G10" s="2">
        <v>6</v>
      </c>
      <c r="I10" s="4"/>
      <c r="J10" s="4"/>
      <c r="K10" s="4"/>
    </row>
    <row r="11" spans="2:12" ht="138" customHeight="1" x14ac:dyDescent="0.25">
      <c r="B11" s="22">
        <v>1</v>
      </c>
      <c r="C11" s="50" t="s">
        <v>17</v>
      </c>
      <c r="D11" s="49">
        <v>3</v>
      </c>
      <c r="E11" s="3">
        <v>0</v>
      </c>
      <c r="F11" s="23" t="str">
        <f>IF(E11&gt;0,ROUND(+E11,2)*D11,"")</f>
        <v/>
      </c>
      <c r="G11" s="24" t="str">
        <f>IF(E11&gt;0,ROUND(+F11,2)*1.23,"")</f>
        <v/>
      </c>
      <c r="I11" s="4"/>
      <c r="J11" s="4"/>
      <c r="K11" s="4"/>
    </row>
    <row r="12" spans="2:12" ht="115.15" customHeight="1" x14ac:dyDescent="0.25">
      <c r="B12" s="22">
        <v>2</v>
      </c>
      <c r="C12" s="50" t="s">
        <v>19</v>
      </c>
      <c r="D12" s="51">
        <v>6</v>
      </c>
      <c r="E12" s="3">
        <v>0</v>
      </c>
      <c r="F12" s="23" t="str">
        <f>IF(E12&gt;0,ROUND(+E12,2)*D12,"")</f>
        <v/>
      </c>
      <c r="G12" s="24" t="str">
        <f t="shared" ref="G12:G13" si="0">IF(E12&gt;0,ROUND(+F12,2)*1.23,"")</f>
        <v/>
      </c>
      <c r="I12" s="4"/>
      <c r="J12" s="4"/>
      <c r="K12" s="4"/>
    </row>
    <row r="13" spans="2:12" ht="127.15" customHeight="1" x14ac:dyDescent="0.25">
      <c r="B13" s="22">
        <v>3</v>
      </c>
      <c r="C13" s="52" t="s">
        <v>18</v>
      </c>
      <c r="D13" s="51">
        <v>2</v>
      </c>
      <c r="E13" s="3">
        <v>0</v>
      </c>
      <c r="F13" s="23" t="str">
        <f>IF(E13&gt;0,ROUND(+E13,2)*D13,"")</f>
        <v/>
      </c>
      <c r="G13" s="24" t="str">
        <f t="shared" si="0"/>
        <v/>
      </c>
      <c r="I13" s="4"/>
      <c r="J13" s="4"/>
      <c r="K13" s="4"/>
    </row>
    <row r="14" spans="2:12" ht="43.15" customHeight="1" thickBot="1" x14ac:dyDescent="0.3">
      <c r="B14" s="25" t="s">
        <v>2</v>
      </c>
      <c r="C14" s="53" t="s">
        <v>12</v>
      </c>
      <c r="D14" s="54">
        <f>SUBTOTAL(109,D11:D13)</f>
        <v>11</v>
      </c>
      <c r="E14" s="1"/>
      <c r="F14" s="26">
        <f>SUM(F11:F13)</f>
        <v>0</v>
      </c>
      <c r="G14" s="27">
        <f>SUM(G11:G13)</f>
        <v>0</v>
      </c>
      <c r="H14" s="28"/>
      <c r="I14" s="29"/>
      <c r="J14" s="4"/>
      <c r="K14" s="4"/>
    </row>
    <row r="15" spans="2:12" ht="12.6" customHeight="1" x14ac:dyDescent="0.25">
      <c r="D15" s="30"/>
      <c r="E15" s="31"/>
      <c r="F15" s="31"/>
      <c r="G15" s="29"/>
      <c r="H15" s="29"/>
      <c r="I15" s="28"/>
      <c r="J15" s="28"/>
      <c r="K15" s="28"/>
      <c r="L15" s="29"/>
    </row>
    <row r="16" spans="2:12" ht="63.6" hidden="1" customHeight="1" x14ac:dyDescent="0.25">
      <c r="D16" s="30"/>
      <c r="E16" s="31"/>
      <c r="F16" s="31"/>
      <c r="G16" s="29"/>
      <c r="H16" s="29"/>
      <c r="I16" s="28"/>
      <c r="J16" s="4"/>
      <c r="K16" s="4"/>
      <c r="L16" s="29"/>
    </row>
    <row r="17" spans="3:14" ht="24" customHeight="1" x14ac:dyDescent="0.25">
      <c r="C17" s="29"/>
      <c r="D17" s="4"/>
      <c r="E17" s="32" t="s">
        <v>2</v>
      </c>
      <c r="I17" s="4"/>
      <c r="J17" s="4"/>
      <c r="K17" s="4"/>
      <c r="L17" s="29"/>
      <c r="N17" s="4" t="s">
        <v>2</v>
      </c>
    </row>
    <row r="18" spans="3:14" ht="22.9" customHeight="1" x14ac:dyDescent="0.25">
      <c r="C18" s="29"/>
      <c r="D18" s="4"/>
      <c r="E18" s="32" t="s">
        <v>2</v>
      </c>
      <c r="G18" s="33" t="s">
        <v>6</v>
      </c>
      <c r="I18" s="4"/>
      <c r="J18" s="34" t="s">
        <v>2</v>
      </c>
      <c r="K18" s="34"/>
      <c r="L18" s="35"/>
      <c r="N18" s="4" t="s">
        <v>2</v>
      </c>
    </row>
    <row r="19" spans="3:14" ht="21.75" customHeight="1" x14ac:dyDescent="0.25">
      <c r="C19" s="36"/>
      <c r="D19" s="4"/>
      <c r="E19" s="36"/>
      <c r="F19" s="36"/>
      <c r="G19" s="55" t="s">
        <v>1</v>
      </c>
      <c r="H19" s="55"/>
      <c r="I19" s="55"/>
      <c r="J19" s="55"/>
      <c r="K19" s="34"/>
      <c r="L19" s="35"/>
      <c r="N19" s="4" t="s">
        <v>2</v>
      </c>
    </row>
    <row r="20" spans="3:14" ht="3.75" customHeight="1" x14ac:dyDescent="0.25">
      <c r="C20" s="29"/>
      <c r="D20" s="4" t="s">
        <v>2</v>
      </c>
      <c r="E20" s="36" t="s">
        <v>2</v>
      </c>
      <c r="F20" s="36"/>
      <c r="G20" s="34"/>
      <c r="H20" s="55" t="s">
        <v>1</v>
      </c>
      <c r="I20" s="55"/>
      <c r="J20" s="55"/>
      <c r="K20" s="55"/>
      <c r="L20" s="35"/>
      <c r="N20" s="4" t="s">
        <v>2</v>
      </c>
    </row>
    <row r="21" spans="3:14" ht="35.450000000000003" customHeight="1" x14ac:dyDescent="0.25">
      <c r="C21" s="56" t="s">
        <v>16</v>
      </c>
      <c r="D21" s="56"/>
      <c r="E21" s="56"/>
      <c r="F21" s="56"/>
      <c r="G21" s="34"/>
      <c r="H21" s="55" t="s">
        <v>2</v>
      </c>
      <c r="I21" s="55"/>
      <c r="J21" s="55"/>
      <c r="K21" s="55"/>
      <c r="L21" s="35"/>
      <c r="N21" s="4" t="s">
        <v>2</v>
      </c>
    </row>
    <row r="22" spans="3:14" x14ac:dyDescent="0.25">
      <c r="C22" s="37" t="s">
        <v>2</v>
      </c>
      <c r="D22" s="30"/>
      <c r="E22" s="38"/>
      <c r="F22" s="39"/>
      <c r="G22" s="36"/>
      <c r="H22" s="34"/>
      <c r="I22" s="34"/>
      <c r="J22" s="34"/>
      <c r="K22" s="34"/>
      <c r="L22" s="35"/>
      <c r="N22" s="4" t="s">
        <v>2</v>
      </c>
    </row>
    <row r="23" spans="3:14" ht="19.149999999999999" customHeight="1" x14ac:dyDescent="0.25">
      <c r="C23" s="36"/>
      <c r="D23" s="36"/>
      <c r="E23" s="36"/>
      <c r="F23" s="36"/>
      <c r="H23" s="34"/>
      <c r="I23" s="34" t="s">
        <v>2</v>
      </c>
      <c r="J23" s="34" t="s">
        <v>2</v>
      </c>
      <c r="K23" s="34"/>
    </row>
    <row r="24" spans="3:14" x14ac:dyDescent="0.25">
      <c r="C24" s="36"/>
      <c r="D24" s="40"/>
      <c r="E24" s="36"/>
      <c r="F24" s="34"/>
      <c r="G24" s="34"/>
      <c r="I24" s="34"/>
      <c r="J24" s="34"/>
      <c r="K24" s="34"/>
    </row>
    <row r="25" spans="3:14" x14ac:dyDescent="0.25">
      <c r="H25" s="34"/>
      <c r="I25" s="34"/>
    </row>
    <row r="26" spans="3:14" x14ac:dyDescent="0.25">
      <c r="D26" s="41"/>
    </row>
    <row r="27" spans="3:14" x14ac:dyDescent="0.25">
      <c r="D27" s="41"/>
      <c r="E27" s="34"/>
      <c r="F27" s="36"/>
      <c r="G27" s="40"/>
      <c r="H27" s="36"/>
      <c r="I27" s="34"/>
      <c r="J27" s="34"/>
      <c r="K27" s="34"/>
      <c r="L27" s="34"/>
    </row>
    <row r="28" spans="3:14" x14ac:dyDescent="0.25">
      <c r="D28" s="4"/>
      <c r="E28" s="36"/>
      <c r="F28" s="36"/>
      <c r="G28" s="34"/>
      <c r="H28" s="34"/>
      <c r="I28" s="34"/>
      <c r="J28" s="34"/>
      <c r="K28" s="34"/>
      <c r="L28" s="34"/>
    </row>
    <row r="29" spans="3:14" ht="27.75" customHeight="1" x14ac:dyDescent="0.25">
      <c r="D29" s="4"/>
      <c r="E29" s="36"/>
      <c r="F29" s="36"/>
      <c r="G29" s="34"/>
      <c r="H29" s="34"/>
      <c r="I29" s="34"/>
      <c r="J29" s="4"/>
      <c r="K29" s="4"/>
    </row>
    <row r="30" spans="3:14" x14ac:dyDescent="0.25">
      <c r="D30" s="4"/>
      <c r="I30" s="4"/>
      <c r="J30" s="4"/>
      <c r="K30" s="4"/>
    </row>
    <row r="31" spans="3:14" x14ac:dyDescent="0.25">
      <c r="D31" s="4"/>
      <c r="I31" s="4"/>
    </row>
  </sheetData>
  <sheetProtection algorithmName="SHA-512" hashValue="1TWkqQRtG/xO1EbqEwH4HDnDkv2rQEw3Gck3ctP/pBu40fVw495kUgSl06GrE55bKjmjVC/mRr1r7A9H7BhzDw==" saltValue="JR/+H8vzRXafYIqYwAfOgw==" spinCount="100000" sheet="1" formatCells="0" formatColumns="0" formatRows="0" insertColumns="0" insertRows="0" insertHyperlinks="0" deleteColumns="0" deleteRows="0" sort="0" autoFilter="0"/>
  <mergeCells count="4">
    <mergeCell ref="H20:K20"/>
    <mergeCell ref="H21:K21"/>
    <mergeCell ref="G19:J19"/>
    <mergeCell ref="C21:F21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D14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TZ2.374.192.4.2024.IS</dc:title>
  <dc:creator>Igor Strąk</dc:creator>
  <cp:lastModifiedBy>Pawel Murglin</cp:lastModifiedBy>
  <cp:lastPrinted>2024-10-14T10:21:23Z</cp:lastPrinted>
  <dcterms:created xsi:type="dcterms:W3CDTF">2015-06-05T18:19:34Z</dcterms:created>
  <dcterms:modified xsi:type="dcterms:W3CDTF">2024-10-17T05:49:12Z</dcterms:modified>
</cp:coreProperties>
</file>