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strak\Desktop\Tablice i naklejki_Igor\"/>
    </mc:Choice>
  </mc:AlternateContent>
  <xr:revisionPtr revIDLastSave="0" documentId="13_ncr:1_{A09141A4-2251-4623-B204-C755891EFAAB}" xr6:coauthVersionLast="47" xr6:coauthVersionMax="47" xr10:uidLastSave="{00000000-0000-0000-0000-000000000000}"/>
  <bookViews>
    <workbookView xWindow="-108" yWindow="-108" windowWidth="23256" windowHeight="12576" tabRatio="590" xr2:uid="{00000000-000D-0000-FFFF-FFFF00000000}"/>
  </bookViews>
  <sheets>
    <sheet name="Formularz_cenowy" sheetId="5" r:id="rId1"/>
    <sheet name="Arkusz1" sheetId="6" r:id="rId2"/>
  </sheets>
  <definedNames>
    <definedName name="_Hlk130369777" localSheetId="0">Formularz_cenowy!#REF!</definedName>
    <definedName name="_xlnm.Print_Area" localSheetId="0">Formularz_cenowy!$C$2:$K$45</definedName>
    <definedName name="OLE_LINK1" localSheetId="0">Formularz_cenowy!$H$5</definedName>
    <definedName name="_xlnm.Print_Titles" localSheetId="0">Formularz_cenowy!$9:$10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I12" i="5" s="1"/>
  <c r="H13" i="5"/>
  <c r="I13" i="5" s="1"/>
  <c r="J13" i="5" s="1"/>
  <c r="H14" i="5"/>
  <c r="I14" i="5" s="1"/>
  <c r="J14" i="5" s="1"/>
  <c r="H15" i="5"/>
  <c r="I15" i="5" s="1"/>
  <c r="J15" i="5" s="1"/>
  <c r="H16" i="5"/>
  <c r="I16" i="5" s="1"/>
  <c r="J16" i="5" s="1"/>
  <c r="H17" i="5"/>
  <c r="I17" i="5" s="1"/>
  <c r="J17" i="5" s="1"/>
  <c r="H18" i="5"/>
  <c r="I18" i="5"/>
  <c r="J18" i="5" s="1"/>
  <c r="H19" i="5"/>
  <c r="I19" i="5" s="1"/>
  <c r="J19" i="5" s="1"/>
  <c r="H20" i="5"/>
  <c r="I20" i="5" s="1"/>
  <c r="J20" i="5" s="1"/>
  <c r="H21" i="5"/>
  <c r="I21" i="5" s="1"/>
  <c r="J21" i="5" s="1"/>
  <c r="H22" i="5"/>
  <c r="I22" i="5" s="1"/>
  <c r="J22" i="5" s="1"/>
  <c r="H23" i="5"/>
  <c r="I23" i="5" s="1"/>
  <c r="J23" i="5" s="1"/>
  <c r="H24" i="5"/>
  <c r="I24" i="5" s="1"/>
  <c r="J24" i="5" s="1"/>
  <c r="H25" i="5"/>
  <c r="I25" i="5" s="1"/>
  <c r="J25" i="5" s="1"/>
  <c r="H26" i="5"/>
  <c r="I26" i="5" s="1"/>
  <c r="J26" i="5" s="1"/>
  <c r="H27" i="5"/>
  <c r="I27" i="5" s="1"/>
  <c r="J27" i="5" s="1"/>
  <c r="H28" i="5"/>
  <c r="I28" i="5" s="1"/>
  <c r="J28" i="5" s="1"/>
  <c r="H29" i="5"/>
  <c r="I29" i="5" s="1"/>
  <c r="J29" i="5" s="1"/>
  <c r="H30" i="5"/>
  <c r="I30" i="5" s="1"/>
  <c r="J30" i="5" s="1"/>
  <c r="H31" i="5"/>
  <c r="I31" i="5" s="1"/>
  <c r="J31" i="5" s="1"/>
  <c r="H32" i="5"/>
  <c r="I32" i="5" s="1"/>
  <c r="J32" i="5" s="1"/>
  <c r="H33" i="5"/>
  <c r="I33" i="5" s="1"/>
  <c r="J33" i="5" s="1"/>
  <c r="H34" i="5"/>
  <c r="I34" i="5"/>
  <c r="J34" i="5" s="1"/>
  <c r="H35" i="5"/>
  <c r="I35" i="5" s="1"/>
  <c r="J35" i="5" s="1"/>
  <c r="H36" i="5"/>
  <c r="I36" i="5" s="1"/>
  <c r="J36" i="5" s="1"/>
  <c r="H37" i="5"/>
  <c r="I37" i="5" s="1"/>
  <c r="J37" i="5" s="1"/>
  <c r="H38" i="5"/>
  <c r="I38" i="5" s="1"/>
  <c r="J38" i="5" s="1"/>
  <c r="H39" i="5"/>
  <c r="I39" i="5" s="1"/>
  <c r="J39" i="5" s="1"/>
  <c r="H40" i="5"/>
  <c r="I40" i="5" s="1"/>
  <c r="J40" i="5" s="1"/>
  <c r="H41" i="5"/>
  <c r="I41" i="5" s="1"/>
  <c r="J41" i="5" s="1"/>
  <c r="H42" i="5"/>
  <c r="I42" i="5" s="1"/>
  <c r="J42" i="5" s="1"/>
  <c r="F43" i="5"/>
  <c r="J12" i="5" l="1"/>
  <c r="H11" i="5"/>
  <c r="H43" i="5" s="1"/>
  <c r="I11" i="5" l="1"/>
  <c r="I43" i="5" s="1"/>
  <c r="J11" i="5" l="1"/>
</calcChain>
</file>

<file path=xl/sharedStrings.xml><?xml version="1.0" encoding="utf-8"?>
<sst xmlns="http://schemas.openxmlformats.org/spreadsheetml/2006/main" count="102" uniqueCount="56">
  <si>
    <t>L.P.</t>
  </si>
  <si>
    <t>1</t>
  </si>
  <si>
    <t>2</t>
  </si>
  <si>
    <t>3</t>
  </si>
  <si>
    <t>WARTOŚĆ BRUTTO OGÓŁEM (ZŁ)</t>
  </si>
  <si>
    <t>(zamówienie o wartości do 130 000 zł)</t>
  </si>
  <si>
    <t>CENA BRUTTO/SZT. (ZŁ)</t>
  </si>
  <si>
    <t>WARTOŚĆ NETTO OGÓŁEM (ZŁ)</t>
  </si>
  <si>
    <t>Ogółem</t>
  </si>
  <si>
    <t xml:space="preserve">FORMULARZ CENOWY                                                  </t>
  </si>
  <si>
    <t>(przedmiot zamówienia)</t>
  </si>
  <si>
    <t>szt.</t>
  </si>
  <si>
    <t xml:space="preserve">Znak sprawy: TZ2.374.2.2.15.4.2022.IS                 </t>
  </si>
  <si>
    <t>Asortyment</t>
  </si>
  <si>
    <t>ILOŚĆ (SZT.)</t>
  </si>
  <si>
    <t>JEDN.</t>
  </si>
  <si>
    <t xml:space="preserve"> </t>
  </si>
  <si>
    <t xml:space="preserve">  </t>
  </si>
  <si>
    <r>
      <t>CENA NETTO/SZT. (ZŁ)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</si>
  <si>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t>-</t>
  </si>
  <si>
    <t>NM19:N19</t>
  </si>
  <si>
    <t xml:space="preserve">Tablice wykonane z płyty DIBOND o grubości 3 mm , 3 warstwowe AL.-PE-Al., lekkie o wysokiej  sztywności i odporności na rozwarstwianie, odporne na warunki atmosferyczne, w kolorze białym o wymiarach 0,60 m x 0,70 m. Tablice wykonane jako same „formatki” bez napisów i naklejek.
 </t>
  </si>
  <si>
    <t xml:space="preserve">Tablice wykonane z płyty DIBOND o grubości 3 mm , 3 warstwowe AL.-PE-Al., lekkie o wysokiej  sztywności i odporności na rozwarstwianie, odporne na warunki atmosferyczne, 
w kolorze białym o wymiarach 0,70 m x 0,80 m. Tablice wykonane jako same „formatki” bez napisów i naklejek.
 </t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</si>
  <si>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o następujacej tresci: </t>
    </r>
    <r>
      <rPr>
        <b/>
        <sz val="11"/>
        <rFont val="Calibri"/>
        <family val="2"/>
        <charset val="238"/>
        <scheme val="minor"/>
      </rPr>
      <t>Nabrzeżny pas techniczny. Biwakowanie i parkowanie pojazdów mechanicznych pod kara zabronione</t>
    </r>
  </si>
  <si>
    <r>
      <t xml:space="preserve">Naklejki informacyjno-ostrzegawcze z folii samoprzylepnej o wym. (wysokość x szerokość) 0,20 m x 0,35 m, kolor naklejki pomarańczowy RAL 2003, kolor liter czarny, litery drukowane, naklejki usytuowane będą na zewnątrz, odporne na działanie czynników atmosferycznych i promieni słonecznych  (wraz z laminacją) o następujacej tresci : </t>
    </r>
    <r>
      <rPr>
        <b/>
        <sz val="11"/>
        <rFont val="Calibri"/>
        <family val="2"/>
        <charset val="238"/>
        <scheme val="minor"/>
      </rPr>
      <t>Kopanie dołów na plaży w odległości 2 m od umocnień brzegowych i wydm pod karą zabronione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</si>
  <si>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laminacją)  o następujacej tresci: </t>
    </r>
    <r>
      <rPr>
        <b/>
        <sz val="11"/>
        <rFont val="Calibri"/>
        <family val="2"/>
        <charset val="238"/>
        <scheme val="minor"/>
      </rPr>
      <t>Nie dotyczy pojazdów Urzędu Morskiego</t>
    </r>
  </si>
  <si>
    <r>
      <t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laminacją)  o następujacej tresci:</t>
    </r>
    <r>
      <rPr>
        <b/>
        <sz val="11"/>
        <rFont val="Calibri"/>
        <family val="2"/>
        <charset val="238"/>
        <scheme val="minor"/>
      </rPr>
      <t xml:space="preserve"> Przejścia nie ma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</si>
  <si>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laminacją)  o następujacej tresci: </t>
    </r>
    <r>
      <rPr>
        <b/>
        <sz val="11"/>
        <rFont val="Calibri"/>
        <family val="2"/>
        <charset val="238"/>
        <scheme val="minor"/>
      </rPr>
      <t xml:space="preserve">Przejście na plażę 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</si>
  <si>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laminacją)  o następujacej tresci: </t>
    </r>
    <r>
      <rPr>
        <b/>
        <sz val="11"/>
        <rFont val="Calibri"/>
        <family val="2"/>
        <charset val="238"/>
        <scheme val="minor"/>
      </rPr>
      <t>Nabrzeżny pas techniczny kopanie dołów na plaży w odległości 2 m od umocnień brzegowych i wydm pod karą zabronione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</si>
  <si>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laminacją)  o następujacej tresci: </t>
    </r>
    <r>
      <rPr>
        <b/>
        <sz val="11"/>
        <rFont val="Calibri"/>
        <family val="2"/>
        <charset val="238"/>
        <scheme val="minor"/>
      </rPr>
      <t>Wjazd służb ratunkowych</t>
    </r>
  </si>
  <si>
    <r>
      <t xml:space="preserve">Naklejki informacyjno-ostrzegawcze z folii samoprzylepnej o wym. (wysokość x szerokość) 0,20 m x 0,35 m, kolor naklejki pomarańczowy RAL 2003, kolor liter czarny, litery drukowane, naklejki usytuowane będą na zewnątrz, odporne na działanie czynników atmosferycznych i promieni słonecznych  UV  (wraz z laminacją) o następujacej tresci : </t>
    </r>
    <r>
      <rPr>
        <b/>
        <sz val="11"/>
        <rFont val="Calibri"/>
        <family val="2"/>
        <charset val="238"/>
        <scheme val="minor"/>
      </rPr>
      <t xml:space="preserve">UWAGA niebezpieczeństwo- nie wchodzić </t>
    </r>
    <r>
      <rPr>
        <sz val="11"/>
        <rFont val="Calibri"/>
        <family val="2"/>
        <scheme val="minor"/>
      </rPr>
      <t xml:space="preserve">
</t>
    </r>
  </si>
  <si>
    <r>
      <t xml:space="preserve">Naklejki informacyjno-ostrzegawcze z folii samoprzylepnej o wym. (wysokość x szerokość) 0,20 m x 0,35 m, kolor naklejki pomarańczowy RAL 2003, kolor liter czarny, litery drukowane, naklejki usytuowane będą na zewnątrz, odporne na działanie czynników atmosferycznych i promieni słonecznych UV  (wraz z laminacją) o następujacej tresci </t>
    </r>
    <r>
      <rPr>
        <b/>
        <sz val="11"/>
        <rFont val="Calibri"/>
        <family val="2"/>
        <charset val="238"/>
        <scheme val="minor"/>
      </rPr>
      <t>: Nie dotyczy pojazdów Urzędu Morskiego</t>
    </r>
  </si>
  <si>
    <t>Załącznik nr 2</t>
  </si>
  <si>
    <r>
      <t xml:space="preserve">Naklejki informacyjno-ostrzegawcze z folii samoprzylepnej o wym. (wysokość x szerokość) 0,35m x 0,50 m, kolor naklejki pomarańczowy RAL 2003, kolor liter czarny, litery drukowane, naklejki usytuowane będą na zewnątrz, odporne na działanie czynników atmosferycznych i promieni słonecznych UV (wraz z laminacją) .o tresci: </t>
    </r>
    <r>
      <rPr>
        <b/>
        <sz val="11"/>
        <rFont val="Calibri"/>
        <family val="2"/>
        <charset val="238"/>
        <scheme val="minor"/>
      </rPr>
      <t>Zakaz używania ognia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</si>
  <si>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laminacją)  o następujacej tresci: </t>
    </r>
    <r>
      <rPr>
        <b/>
        <sz val="11"/>
        <rFont val="Calibri"/>
        <family val="2"/>
        <charset val="238"/>
        <scheme val="minor"/>
      </rPr>
      <t>Uwaga wraki</t>
    </r>
  </si>
  <si>
    <r>
      <t xml:space="preserve">Naklejki informacyjno-ostrzegawcze z folii samoprzylepnej o wym. (wysokość x szerokość) 0,35 m x 0,50 m, kolor naklejki pomarańczowy RAL 2003, kolor liter czarny, litery drukowane, naklejki usytuowane będą na zewnątrz, odporne na działanie czynników atmosferycznych i promieni słonecznych UV (wraz z laminacją)  o następujacej tresci:             </t>
    </r>
    <r>
      <rPr>
        <b/>
        <sz val="11"/>
        <rFont val="Calibri"/>
        <family val="2"/>
        <charset val="238"/>
        <scheme val="minor"/>
      </rPr>
      <t>Droga pożarowa nie zastawiać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</si>
  <si>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o następujacej tresci :                                        </t>
    </r>
    <r>
      <rPr>
        <b/>
        <sz val="11"/>
        <rFont val="Calibri"/>
        <family val="2"/>
        <charset val="238"/>
        <scheme val="minor"/>
      </rPr>
      <t xml:space="preserve">Wał przeciwsztormowy, wykorzystanie wału do umieszczania sprzetu wypoczynkowego pod karą zabronione </t>
    </r>
  </si>
  <si>
    <r>
      <t xml:space="preserve"> 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 (wraz z laminacją) o następujacej tresci: </t>
    </r>
    <r>
      <rPr>
        <b/>
        <sz val="11"/>
        <rFont val="Calibri"/>
        <family val="2"/>
        <charset val="238"/>
        <scheme val="minor"/>
      </rPr>
      <t xml:space="preserve">Nabrzeżny pas techniczny. Chodzenie po wydmach, niszczenie roślinności, płotków faszynowych, zdejmowanie chrustów z wydm oraz rozniecanie ognia na plaży i wydmach pod karą zabronione. </t>
    </r>
    <r>
      <rPr>
        <sz val="11"/>
        <rFont val="Calibri"/>
        <family val="2"/>
        <charset val="238"/>
        <scheme val="minor"/>
      </rPr>
      <t>Według załaczonego wzoru</t>
    </r>
    <r>
      <rPr>
        <b/>
        <sz val="11"/>
        <rFont val="Calibri"/>
        <family val="2"/>
        <charset val="238"/>
        <scheme val="minor"/>
      </rPr>
      <t>. Wzór  nr 3.</t>
    </r>
  </si>
  <si>
    <r>
      <t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 (wraz z laminacją) o następujacej tresci:</t>
    </r>
    <r>
      <rPr>
        <b/>
        <sz val="11"/>
        <rFont val="Calibri"/>
        <family val="2"/>
        <charset val="238"/>
        <scheme val="minor"/>
      </rPr>
      <t xml:space="preserve">Nabrzeżny pas techniczny, niszczenie umocnień brzegowych pod karą grzywny zabronione.                                                               </t>
    </r>
    <r>
      <rPr>
        <sz val="11"/>
        <rFont val="Calibri"/>
        <family val="2"/>
        <charset val="238"/>
        <scheme val="minor"/>
      </rPr>
      <t>Według załaczonego wzoru</t>
    </r>
    <r>
      <rPr>
        <b/>
        <sz val="11"/>
        <rFont val="Calibri"/>
        <family val="2"/>
        <charset val="238"/>
        <scheme val="minor"/>
      </rPr>
      <t>. Wzór nr 6</t>
    </r>
  </si>
  <si>
    <r>
      <rPr>
        <sz val="11"/>
        <color theme="1"/>
        <rFont val="Calibri"/>
        <family val="2"/>
        <charset val="238"/>
        <scheme val="minor"/>
      </rPr>
      <t>Naklejki z folii samoprzylepnej z piktogramami ,,</t>
    </r>
    <r>
      <rPr>
        <b/>
        <sz val="11"/>
        <color theme="1"/>
        <rFont val="Calibri"/>
        <family val="2"/>
        <charset val="238"/>
        <scheme val="minor"/>
      </rPr>
      <t>Obszar Chroniony</t>
    </r>
    <r>
      <rPr>
        <sz val="11"/>
        <color theme="1"/>
        <rFont val="Calibri"/>
        <family val="2"/>
        <charset val="238"/>
        <scheme val="minor"/>
      </rPr>
      <t xml:space="preserve">'o wymiarach (szerokość x wysokość) 0,70m x 0,80m, grubość min 200 mic   (wraz z laminacją), naklejki usytuowane będą na zewnątrz,  odporne na działanie czynników atmosferycznych i promieni słonecznych UV. Według załączonego wzoru. </t>
    </r>
    <r>
      <rPr>
        <b/>
        <sz val="11"/>
        <color theme="1"/>
        <rFont val="Calibri"/>
        <family val="2"/>
        <charset val="238"/>
        <scheme val="minor"/>
      </rPr>
      <t>Wzór nr 2.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</si>
  <si>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laminacją) o następujacej tresci: </t>
    </r>
    <r>
      <rPr>
        <b/>
        <sz val="11"/>
        <rFont val="Calibri"/>
        <family val="2"/>
        <charset val="238"/>
        <scheme val="minor"/>
      </rPr>
      <t xml:space="preserve">Nabrzeżny pas techniczny. Chodzenie po zboczach klifu zabronione- osuwiska grożą wypadkiem. </t>
    </r>
    <r>
      <rPr>
        <sz val="11"/>
        <rFont val="Calibri"/>
        <family val="2"/>
        <charset val="238"/>
        <scheme val="minor"/>
      </rPr>
      <t>Według załaczonego wzoru</t>
    </r>
    <r>
      <rPr>
        <b/>
        <sz val="11"/>
        <rFont val="Calibri"/>
        <family val="2"/>
        <charset val="238"/>
        <scheme val="minor"/>
      </rPr>
      <t>. Wzór  nr 5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</si>
  <si>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UV(wraz z laminacją) o następujacej tresci: </t>
    </r>
    <r>
      <rPr>
        <b/>
        <sz val="11"/>
        <rFont val="Calibri"/>
        <family val="2"/>
        <charset val="238"/>
        <scheme val="minor"/>
      </rPr>
      <t>UWAGA wchodzenie na umocnienia brzegowe grozi wypadkiem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</si>
  <si>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UV(wraz z laminacją) o następujacej tresci: </t>
    </r>
    <r>
      <rPr>
        <b/>
        <sz val="11"/>
        <rFont val="Calibri"/>
        <family val="2"/>
        <charset val="238"/>
        <scheme val="minor"/>
      </rPr>
      <t>UWAGA niebezpieczeństwo- nie wchodzić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</si>
  <si>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 (wraz z laminacjąo) następujacej tresci: </t>
    </r>
    <r>
      <rPr>
        <b/>
        <sz val="11"/>
        <rFont val="Calibri"/>
        <family val="2"/>
        <charset val="238"/>
        <scheme val="minor"/>
      </rPr>
      <t>Uprawy leśne wstęp wzbroniony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</si>
  <si>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UV(wraz z laminacją) o następujacej tresci: </t>
    </r>
    <r>
      <rPr>
        <b/>
        <sz val="11"/>
        <rFont val="Calibri"/>
        <family val="2"/>
        <charset val="238"/>
        <scheme val="minor"/>
      </rPr>
      <t>UWAGA plaża zanieczyszczona przebywanie na plazy moze spowodować zabrudzenia odzieży i obuwia</t>
    </r>
  </si>
  <si>
    <r>
      <t xml:space="preserve">Naklejki informacyjno-ostrzegawcze z folii samoprzylepnej o wym. (wysokość x szerokość) 0,35m x 0,50m, kolor naklejki pomarańczowy RAL 2003, kolor liter czarny, litery drukowane, naklejki usytuowane będą na zewnątrz, odporne na działanie czynników atmosferycznych i promieni słonecznych UV(wraz z laminacją) o następujacej tresci : </t>
    </r>
    <r>
      <rPr>
        <b/>
        <sz val="11"/>
        <rFont val="Calibri"/>
        <family val="2"/>
        <charset val="238"/>
        <scheme val="minor"/>
      </rPr>
      <t>UWAGA zanieczyszczenie plaży</t>
    </r>
  </si>
  <si>
    <t xml:space="preserve">Znak sprawy:  TZ2.374.55.4.2023.IS               </t>
  </si>
  <si>
    <r>
      <t xml:space="preserve">Naklejki informacyjno-ostrzegawcze z piktogramami z  folii samoprzylepnej o wym. (wysokość x szerokość) 0,60 m x 0,70 m, kolor naklejki pomarańczowy RAL 9003, kolor liter czarny,czerwony (ZAKAZ) litery drukowane, naklejki usytuowane będą na zewnątrz, odporne na działanie czynników atmosferycznych i promieni słonecznych UV  (wraz z laminacją) o następujacej tresci:  </t>
    </r>
    <r>
      <rPr>
        <b/>
        <sz val="11"/>
        <rFont val="Calibri"/>
        <family val="2"/>
        <charset val="238"/>
        <scheme val="minor"/>
      </rPr>
      <t xml:space="preserve">ZAKAZ  WCHODZENIA  NA OSTROGI  PŁYWANIA PRZY OSTROGACH SKAKANIA Z OSTRÓG.                           </t>
    </r>
    <r>
      <rPr>
        <sz val="11"/>
        <rFont val="Calibri"/>
        <family val="2"/>
        <charset val="238"/>
        <scheme val="minor"/>
      </rPr>
      <t xml:space="preserve">Według załaczonego wzoru. </t>
    </r>
    <r>
      <rPr>
        <b/>
        <sz val="11"/>
        <rFont val="Calibri"/>
        <family val="2"/>
        <charset val="238"/>
        <scheme val="minor"/>
      </rPr>
      <t>Wzór nr 4</t>
    </r>
  </si>
  <si>
    <t xml:space="preserve">na wykonanie tablic PCV, DIBOND, znaków informacyjnych i ostrzegawczych oraz naklejek informacyjnych z  folii samoprzylepnej dla potrzeb Urzędu Morskiego w Gdyni
 </t>
  </si>
  <si>
    <r>
      <t xml:space="preserve">Naklejki informacyjno-ostrzegawcze z folii samoprzylepnej o wym. (wysokość x szerokość) 0,20m x 0,35m, kolor naklejki pomarańczowy RAL 2003, kolor liter czarny, litery drukowane, naklejki usytuowane będą na zewnątrz, odporne na działanie czynników atmosferycznych i promieni słonecznych UV (wraz z laminacją)  o następujacej tresci: </t>
    </r>
    <r>
      <rPr>
        <b/>
        <sz val="11"/>
        <rFont val="Calibri"/>
        <family val="2"/>
        <charset val="238"/>
        <scheme val="minor"/>
      </rPr>
      <t>Przejście na plażę do następnego przejścia …..↔…….</t>
    </r>
  </si>
  <si>
    <r>
      <t>Naklejki informacyjno-ostrzegawcze z folii samoprzylepnej o wym. (wysokość x szerokość) 0,20 m x 0,35 m, kolor naklejki pomarańczowy RAL 2003, kolor liter czarny, litery drukowane, naklejki usytuowane będą na zewnątrz, odporne na działanie czynników atmosferycznych i promieni słonecznych UV (wraz z laminacją)  o następujacej tresci : P</t>
    </r>
    <r>
      <rPr>
        <b/>
        <sz val="11"/>
        <rFont val="Calibri"/>
        <family val="2"/>
        <charset val="238"/>
        <scheme val="minor"/>
      </rPr>
      <t>rzejścia nie ma/przejście zabronione</t>
    </r>
  </si>
  <si>
    <r>
      <rPr>
        <b/>
        <sz val="11"/>
        <rFont val="Calibri"/>
        <family val="2"/>
        <charset val="238"/>
        <scheme val="minor"/>
      </rPr>
      <t>Znak drogowy  „B-2” Zakaz wjazdu</t>
    </r>
    <r>
      <rPr>
        <sz val="11"/>
        <rFont val="Calibri"/>
        <family val="2"/>
        <charset val="238"/>
        <scheme val="minor"/>
      </rPr>
      <t xml:space="preserve"> fi  400 folia odblaskowa I typu
Wielkość znaku 400 (mm) mini Lico z folii odblaskowej 1 generacji
Podkłady znaków w kształcie koła wykonane są z blachy stalowej ocynkowanej gr. 1,25 mm podwójnie zagiętej na całym obwodzie poprzez odpowiednie wyoblanie krawędzi znaków. Tył znaku zabezpieczony farbą koloru szarego.  Według załączonego wzoru. </t>
    </r>
    <r>
      <rPr>
        <b/>
        <sz val="11"/>
        <rFont val="Calibri"/>
        <family val="2"/>
        <charset val="238"/>
        <scheme val="minor"/>
      </rPr>
      <t>Wzór nr 7.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</si>
  <si>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Naklejki z folii samoprzylepnej </t>
    </r>
    <r>
      <rPr>
        <b/>
        <sz val="11"/>
        <rFont val="Calibri"/>
        <family val="2"/>
        <charset val="238"/>
        <scheme val="minor"/>
      </rPr>
      <t>z numeracją wejść</t>
    </r>
    <r>
      <rPr>
        <sz val="11"/>
        <rFont val="Calibri"/>
        <family val="2"/>
        <charset val="238"/>
        <scheme val="minor"/>
      </rPr>
      <t xml:space="preserve"> (o różnej treści  wg poniższego wykazu) o wymiarach (szerokość x wysokość) 0,60m x 0,70m, grubość min 200 mic ( wraz z laminacją), kolor naklejki biały, napis wejście i nazwa miejscowości kolor niebieski RAL 5002, pozostałe kolor czarny, litery drukowane, wysokość czcionki z napisem „wejście” i nazwą miejscowości 9 cm, wysokość czcionki z nr wejścia 16 cm, nr wejścia umiejscowiony po środku w równych odstępach między napisem „wejście”  i z nazwą miejscowości, wysokość napisów na dole tj. policja straż, pogotowie… 2 cm, grubość czcionki z nazwą  miejscowości taka sama jak napis „wejście”, naklejki usytuowane będą na zewnątrz,  odporne na działanie czynników atmosferycznych i promieni słonecznych UV – 120 szt. Wesług załaczonego wzoru. </t>
    </r>
    <r>
      <rPr>
        <b/>
        <sz val="11"/>
        <rFont val="Calibri"/>
        <family val="2"/>
        <charset val="238"/>
        <scheme val="minor"/>
      </rPr>
      <t>Wzór nr 8                                             Wykaz naklejek z numeracją i nazwami miejscowosci stanowi zaącznik nr 4.</t>
    </r>
  </si>
  <si>
    <t>Tablice wykonane z twardego, litego PCV w kolorze białym o grubości 6 mm o wymiarach: 0,35 m x 0,50 m. Odporne na warunki atmosferyczne.</t>
  </si>
  <si>
    <t>Tablice wykonane z twardego, litego PCV w kolorze białym o grubości 6 mm o wymiarach 0,20 m x 0,35 m. Odporne na warunki atmosferyczne.</t>
  </si>
  <si>
    <r>
      <t>Znak- tablica</t>
    </r>
    <r>
      <rPr>
        <b/>
        <sz val="11"/>
        <rFont val="Calibri"/>
        <family val="2"/>
        <charset val="238"/>
        <scheme val="minor"/>
      </rPr>
      <t xml:space="preserve"> zakaz wstępu do lasu - wycinka drzew,</t>
    </r>
    <r>
      <rPr>
        <sz val="11"/>
        <rFont val="Calibri"/>
        <family val="2"/>
        <charset val="238"/>
        <scheme val="minor"/>
      </rPr>
      <t xml:space="preserve"> piktogram + napis  o wym. 60 X 35 cm - płyta PCV, o grybosci 8 mm. Według załączonego wzoru zgodnego z z Rozporządzeniem Ministra Ochrony Środowiska, Zasobów Naturalnych i Leśnictwa z dnia 6.01.1998 r. w sprawie określenia wzoru znaku zakazu wstępu do lasu oraz zasad jego umieszczania. Według załaczonego wzoru  Wzór </t>
    </r>
    <r>
      <rPr>
        <b/>
        <sz val="11"/>
        <rFont val="Calibri"/>
        <family val="2"/>
        <charset val="238"/>
        <scheme val="minor"/>
      </rPr>
      <t>nr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</si>
</sst>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vertAlign val="superscript"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quotePrefix="1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14" fillId="0" borderId="0" xfId="0" applyFont="1"/>
    <xf numFmtId="0" fontId="15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0" fontId="4" fillId="3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/>
    </xf>
    <xf numFmtId="0" fontId="0" fillId="2" borderId="6" xfId="0" quotePrefix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8" fillId="0" borderId="5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164" fontId="6" fillId="0" borderId="0" xfId="0" applyNumberFormat="1" applyFont="1"/>
    <xf numFmtId="164" fontId="18" fillId="0" borderId="0" xfId="0" applyNumberFormat="1" applyFont="1"/>
    <xf numFmtId="0" fontId="12" fillId="0" borderId="9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164" formatCode="#,##0.00\ &quot;zł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</border>
      <protection locked="1" hidden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00000000-0011-0000-FFFF-FFFF00000000}">
      <tableStyleElement type="headerRow" dxfId="12"/>
    </tableStyle>
  </tableStyles>
  <colors>
    <mruColors>
      <color rgb="FFFFFFCC"/>
      <color rgb="FF1F0387"/>
      <color rgb="FF410EFA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_cenowy_Cz_1" displayName="F_cenowy_Cz_1" ref="C9:J43" totalsRowShown="0" headerRowDxfId="11" dataDxfId="9" headerRowBorderDxfId="10" tableBorderDxfId="8">
  <tableColumns count="8">
    <tableColumn id="1" xr3:uid="{00000000-0010-0000-0000-000001000000}" name="L.P." dataDxfId="7"/>
    <tableColumn id="2" xr3:uid="{00000000-0010-0000-0000-000002000000}" name="Asortyment" dataDxfId="6"/>
    <tableColumn id="4" xr3:uid="{00000000-0010-0000-0000-000004000000}" name="JEDN." dataDxfId="5"/>
    <tableColumn id="5" xr3:uid="{00000000-0010-0000-0000-000005000000}" name="ILOŚĆ (SZT.)" dataDxfId="4"/>
    <tableColumn id="6" xr3:uid="{00000000-0010-0000-0000-000006000000}" name="CENA NETTO/SZT. (ZŁ)2" dataDxfId="3"/>
    <tableColumn id="7" xr3:uid="{00000000-0010-0000-0000-000007000000}" name="WARTOŚĆ NETTO OGÓŁEM (ZŁ)" dataDxfId="2"/>
    <tableColumn id="8" xr3:uid="{00000000-0010-0000-0000-000008000000}" name="WARTOŚĆ BRUTTO OGÓŁEM (ZŁ)" dataDxfId="1"/>
    <tableColumn id="9" xr3:uid="{00000000-0010-0000-0000-000009000000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showGridLines="0" tabSelected="1" topLeftCell="A34" workbookViewId="0">
      <selection activeCell="G34" sqref="G34"/>
    </sheetView>
  </sheetViews>
  <sheetFormatPr defaultRowHeight="14.4" x14ac:dyDescent="0.3"/>
  <cols>
    <col min="2" max="2" width="8.88671875" customWidth="1"/>
    <col min="3" max="3" width="6.33203125" customWidth="1"/>
    <col min="4" max="4" width="59.33203125" style="9" customWidth="1"/>
    <col min="5" max="5" width="11.77734375" style="19" customWidth="1"/>
    <col min="6" max="6" width="11.44140625" style="18" customWidth="1"/>
    <col min="7" max="7" width="14.6640625" style="22" customWidth="1"/>
    <col min="8" max="8" width="18.33203125" style="10" customWidth="1"/>
    <col min="9" max="9" width="19.109375" style="10" customWidth="1"/>
    <col min="10" max="10" width="17.77734375" style="10" customWidth="1"/>
    <col min="11" max="11" width="12.44140625" customWidth="1"/>
  </cols>
  <sheetData>
    <row r="1" spans="1:15" ht="45.6" customHeight="1" x14ac:dyDescent="0.35">
      <c r="J1" s="61" t="s">
        <v>32</v>
      </c>
    </row>
    <row r="2" spans="1:15" ht="15.6" x14ac:dyDescent="0.3">
      <c r="A2" s="4"/>
      <c r="C2" s="5" t="s">
        <v>9</v>
      </c>
      <c r="D2" s="3"/>
      <c r="E2" s="3"/>
      <c r="F2" s="14"/>
      <c r="G2" s="20"/>
      <c r="H2" s="21"/>
      <c r="I2" s="21"/>
      <c r="J2" s="21"/>
    </row>
    <row r="3" spans="1:15" ht="19.95" customHeight="1" x14ac:dyDescent="0.3">
      <c r="C3" s="6" t="s">
        <v>5</v>
      </c>
      <c r="D3"/>
      <c r="E3" s="8"/>
      <c r="F3" s="16"/>
      <c r="J3" s="60"/>
    </row>
    <row r="4" spans="1:15" ht="19.95" customHeight="1" x14ac:dyDescent="0.3">
      <c r="B4" t="s">
        <v>16</v>
      </c>
      <c r="C4" s="69" t="s">
        <v>46</v>
      </c>
      <c r="D4" s="69"/>
      <c r="E4" s="17" t="s">
        <v>16</v>
      </c>
      <c r="F4" s="17" t="s">
        <v>16</v>
      </c>
      <c r="G4" s="23" t="s">
        <v>17</v>
      </c>
      <c r="H4" s="24"/>
      <c r="I4" s="25"/>
    </row>
    <row r="5" spans="1:15" ht="15.6" hidden="1" x14ac:dyDescent="0.3">
      <c r="B5" s="4"/>
      <c r="C5" s="7" t="s">
        <v>12</v>
      </c>
      <c r="E5" s="17" t="s">
        <v>16</v>
      </c>
      <c r="F5" s="17" t="s">
        <v>16</v>
      </c>
      <c r="G5" s="23"/>
      <c r="H5" s="24"/>
      <c r="I5" s="25"/>
      <c r="J5" s="26"/>
    </row>
    <row r="6" spans="1:15" ht="15.6" hidden="1" x14ac:dyDescent="0.3">
      <c r="C6" s="7" t="s">
        <v>12</v>
      </c>
      <c r="E6" s="8"/>
      <c r="F6" s="16"/>
      <c r="H6" s="27"/>
      <c r="I6" s="27"/>
      <c r="J6" s="27"/>
    </row>
    <row r="7" spans="1:15" ht="56.4" customHeight="1" x14ac:dyDescent="0.3">
      <c r="B7" s="64"/>
      <c r="C7" s="67" t="s">
        <v>48</v>
      </c>
      <c r="D7" s="68"/>
      <c r="E7" s="68"/>
      <c r="F7" s="68"/>
      <c r="G7" s="8" t="s">
        <v>16</v>
      </c>
      <c r="H7" s="8" t="s">
        <v>16</v>
      </c>
      <c r="I7" s="8" t="s">
        <v>16</v>
      </c>
      <c r="J7" s="8" t="s">
        <v>16</v>
      </c>
      <c r="K7" s="12" t="s">
        <v>16</v>
      </c>
      <c r="L7" s="12"/>
      <c r="M7" s="12"/>
      <c r="N7" s="12"/>
      <c r="O7" s="11"/>
    </row>
    <row r="8" spans="1:15" ht="35.4" customHeight="1" thickBot="1" x14ac:dyDescent="0.35">
      <c r="C8" s="2"/>
      <c r="D8" s="6" t="s">
        <v>10</v>
      </c>
      <c r="F8" s="63" t="s">
        <v>16</v>
      </c>
      <c r="G8" s="22" t="s">
        <v>16</v>
      </c>
      <c r="H8" s="28" t="s">
        <v>16</v>
      </c>
      <c r="I8" s="13"/>
      <c r="J8" s="13"/>
      <c r="K8" s="8"/>
      <c r="L8" s="13"/>
      <c r="M8" s="13"/>
      <c r="N8" s="13"/>
      <c r="O8" s="10"/>
    </row>
    <row r="9" spans="1:15" ht="62.25" customHeight="1" x14ac:dyDescent="0.3">
      <c r="C9" s="35" t="s">
        <v>0</v>
      </c>
      <c r="D9" s="36" t="s">
        <v>13</v>
      </c>
      <c r="E9" s="37" t="s">
        <v>15</v>
      </c>
      <c r="F9" s="38" t="s">
        <v>14</v>
      </c>
      <c r="G9" s="39" t="s">
        <v>18</v>
      </c>
      <c r="H9" s="40" t="s">
        <v>7</v>
      </c>
      <c r="I9" s="41" t="s">
        <v>4</v>
      </c>
      <c r="J9" s="42" t="s">
        <v>6</v>
      </c>
    </row>
    <row r="10" spans="1:15" ht="24.6" customHeight="1" x14ac:dyDescent="0.3">
      <c r="C10" s="43" t="s">
        <v>1</v>
      </c>
      <c r="D10" s="29" t="s">
        <v>2</v>
      </c>
      <c r="E10" s="29" t="s">
        <v>3</v>
      </c>
      <c r="F10" s="29">
        <v>4</v>
      </c>
      <c r="G10" s="29">
        <v>5</v>
      </c>
      <c r="H10" s="29">
        <v>6</v>
      </c>
      <c r="I10" s="29">
        <v>7</v>
      </c>
      <c r="J10" s="44">
        <v>8</v>
      </c>
    </row>
    <row r="11" spans="1:15" ht="145.19999999999999" customHeight="1" x14ac:dyDescent="0.3">
      <c r="B11" s="1"/>
      <c r="C11" s="49">
        <v>1</v>
      </c>
      <c r="D11" s="15" t="s">
        <v>21</v>
      </c>
      <c r="E11" s="30" t="s">
        <v>11</v>
      </c>
      <c r="F11" s="31">
        <v>90</v>
      </c>
      <c r="G11" s="32">
        <v>0</v>
      </c>
      <c r="H11" s="33" t="str">
        <f>IF(G11&gt;0,ROUND(+G11,2)*F11,"")</f>
        <v/>
      </c>
      <c r="I11" s="34" t="str">
        <f>IF(G11&gt;0,ROUND(+H11,2)*1.23,"")</f>
        <v/>
      </c>
      <c r="J11" s="45" t="str">
        <f>IF(G11&gt;0,+I11/F11,"")</f>
        <v/>
      </c>
    </row>
    <row r="12" spans="1:15" ht="125.4" customHeight="1" x14ac:dyDescent="0.3">
      <c r="B12" s="1"/>
      <c r="C12" s="56">
        <v>2</v>
      </c>
      <c r="D12" s="57" t="s">
        <v>22</v>
      </c>
      <c r="E12" s="30" t="s">
        <v>11</v>
      </c>
      <c r="F12" s="31">
        <v>142</v>
      </c>
      <c r="G12" s="32">
        <v>0</v>
      </c>
      <c r="H12" s="33" t="str">
        <f t="shared" ref="H12:H42" si="0">IF(G12&gt;0,ROUND(+G12,2)*F12,"")</f>
        <v/>
      </c>
      <c r="I12" s="34" t="str">
        <f t="shared" ref="I12:I42" si="1">IF(G12&gt;0,ROUND(+H12,2)*1.23,"")</f>
        <v/>
      </c>
      <c r="J12" s="45" t="str">
        <f t="shared" ref="J12:J42" si="2">IF(G12&gt;0,+I12/F12,"")</f>
        <v/>
      </c>
    </row>
    <row r="13" spans="1:15" ht="67.8" customHeight="1" x14ac:dyDescent="0.3">
      <c r="B13" s="1"/>
      <c r="C13" s="49">
        <v>3</v>
      </c>
      <c r="D13" s="55" t="s">
        <v>53</v>
      </c>
      <c r="E13" s="30" t="s">
        <v>11</v>
      </c>
      <c r="F13" s="31">
        <v>125</v>
      </c>
      <c r="G13" s="32">
        <v>0</v>
      </c>
      <c r="H13" s="33" t="str">
        <f t="shared" si="0"/>
        <v/>
      </c>
      <c r="I13" s="34" t="str">
        <f t="shared" si="1"/>
        <v/>
      </c>
      <c r="J13" s="45" t="str">
        <f t="shared" si="2"/>
        <v/>
      </c>
    </row>
    <row r="14" spans="1:15" ht="102.6" customHeight="1" x14ac:dyDescent="0.3">
      <c r="B14" s="1"/>
      <c r="C14" s="56">
        <v>4</v>
      </c>
      <c r="D14" s="55" t="s">
        <v>54</v>
      </c>
      <c r="E14" s="30" t="s">
        <v>11</v>
      </c>
      <c r="F14" s="31">
        <v>80</v>
      </c>
      <c r="G14" s="32">
        <v>0</v>
      </c>
      <c r="H14" s="33" t="str">
        <f t="shared" si="0"/>
        <v/>
      </c>
      <c r="I14" s="34" t="str">
        <f t="shared" si="1"/>
        <v/>
      </c>
      <c r="J14" s="45" t="str">
        <f t="shared" si="2"/>
        <v/>
      </c>
    </row>
    <row r="15" spans="1:15" ht="144" customHeight="1" x14ac:dyDescent="0.3">
      <c r="B15" s="1"/>
      <c r="C15" s="49">
        <v>5</v>
      </c>
      <c r="D15" s="55" t="s">
        <v>55</v>
      </c>
      <c r="E15" s="30" t="s">
        <v>11</v>
      </c>
      <c r="F15" s="31">
        <v>30</v>
      </c>
      <c r="G15" s="32">
        <v>0</v>
      </c>
      <c r="H15" s="33" t="str">
        <f t="shared" si="0"/>
        <v/>
      </c>
      <c r="I15" s="34" t="str">
        <f t="shared" si="1"/>
        <v/>
      </c>
      <c r="J15" s="45" t="str">
        <f t="shared" si="2"/>
        <v/>
      </c>
    </row>
    <row r="16" spans="1:15" ht="117" customHeight="1" x14ac:dyDescent="0.3">
      <c r="B16" s="1"/>
      <c r="C16" s="56">
        <v>6</v>
      </c>
      <c r="D16" s="50" t="s">
        <v>39</v>
      </c>
      <c r="E16" s="30" t="s">
        <v>11</v>
      </c>
      <c r="F16" s="31">
        <v>142</v>
      </c>
      <c r="G16" s="32">
        <v>0</v>
      </c>
      <c r="H16" s="33" t="str">
        <f t="shared" si="0"/>
        <v/>
      </c>
      <c r="I16" s="34" t="str">
        <f t="shared" si="1"/>
        <v/>
      </c>
      <c r="J16" s="45" t="str">
        <f t="shared" si="2"/>
        <v/>
      </c>
    </row>
    <row r="17" spans="2:14" ht="153" customHeight="1" x14ac:dyDescent="0.3">
      <c r="B17" s="1"/>
      <c r="C17" s="49">
        <v>7</v>
      </c>
      <c r="D17" s="15" t="s">
        <v>37</v>
      </c>
      <c r="E17" s="30" t="s">
        <v>11</v>
      </c>
      <c r="F17" s="31">
        <v>186</v>
      </c>
      <c r="G17" s="32">
        <v>0</v>
      </c>
      <c r="H17" s="33" t="str">
        <f t="shared" si="0"/>
        <v/>
      </c>
      <c r="I17" s="34" t="str">
        <f t="shared" si="1"/>
        <v/>
      </c>
      <c r="J17" s="45" t="str">
        <f t="shared" si="2"/>
        <v/>
      </c>
    </row>
    <row r="18" spans="2:14" ht="140.4" customHeight="1" x14ac:dyDescent="0.3">
      <c r="B18" s="1"/>
      <c r="C18" s="56">
        <v>8</v>
      </c>
      <c r="D18" s="58" t="s">
        <v>47</v>
      </c>
      <c r="E18" s="30" t="s">
        <v>11</v>
      </c>
      <c r="F18" s="31">
        <v>10</v>
      </c>
      <c r="G18" s="32">
        <v>0</v>
      </c>
      <c r="H18" s="33" t="str">
        <f t="shared" si="0"/>
        <v/>
      </c>
      <c r="I18" s="34" t="str">
        <f t="shared" si="1"/>
        <v/>
      </c>
      <c r="J18" s="45" t="str">
        <f t="shared" si="2"/>
        <v/>
      </c>
    </row>
    <row r="19" spans="2:14" ht="165.6" customHeight="1" x14ac:dyDescent="0.3">
      <c r="B19" s="1"/>
      <c r="C19" s="49">
        <v>9</v>
      </c>
      <c r="D19" s="58" t="s">
        <v>40</v>
      </c>
      <c r="E19" s="30" t="s">
        <v>11</v>
      </c>
      <c r="F19" s="31">
        <v>67</v>
      </c>
      <c r="G19" s="32">
        <v>0</v>
      </c>
      <c r="H19" s="33" t="str">
        <f t="shared" si="0"/>
        <v/>
      </c>
      <c r="I19" s="34" t="str">
        <f t="shared" si="1"/>
        <v/>
      </c>
      <c r="J19" s="45" t="str">
        <f t="shared" si="2"/>
        <v/>
      </c>
      <c r="N19" t="s">
        <v>20</v>
      </c>
    </row>
    <row r="20" spans="2:14" ht="155.4" customHeight="1" x14ac:dyDescent="0.3">
      <c r="B20" s="1"/>
      <c r="C20" s="56">
        <v>10</v>
      </c>
      <c r="D20" s="55" t="s">
        <v>41</v>
      </c>
      <c r="E20" s="30" t="s">
        <v>11</v>
      </c>
      <c r="F20" s="31">
        <v>58</v>
      </c>
      <c r="G20" s="32">
        <v>0</v>
      </c>
      <c r="H20" s="33" t="str">
        <f t="shared" si="0"/>
        <v/>
      </c>
      <c r="I20" s="34" t="str">
        <f t="shared" si="1"/>
        <v/>
      </c>
      <c r="J20" s="45" t="str">
        <f t="shared" si="2"/>
        <v/>
      </c>
    </row>
    <row r="21" spans="2:14" ht="131.4" customHeight="1" x14ac:dyDescent="0.3">
      <c r="B21" s="1"/>
      <c r="C21" s="49">
        <v>11</v>
      </c>
      <c r="D21" s="55" t="s">
        <v>42</v>
      </c>
      <c r="E21" s="30" t="s">
        <v>11</v>
      </c>
      <c r="F21" s="31">
        <v>73</v>
      </c>
      <c r="G21" s="32">
        <v>0</v>
      </c>
      <c r="H21" s="33" t="str">
        <f t="shared" si="0"/>
        <v/>
      </c>
      <c r="I21" s="34" t="str">
        <f t="shared" si="1"/>
        <v/>
      </c>
      <c r="J21" s="45" t="str">
        <f t="shared" si="2"/>
        <v/>
      </c>
    </row>
    <row r="22" spans="2:14" ht="115.8" customHeight="1" x14ac:dyDescent="0.3">
      <c r="B22" s="1"/>
      <c r="C22" s="56">
        <v>12</v>
      </c>
      <c r="D22" s="55" t="s">
        <v>25</v>
      </c>
      <c r="E22" s="30" t="s">
        <v>11</v>
      </c>
      <c r="F22" s="31">
        <v>17</v>
      </c>
      <c r="G22" s="32">
        <v>0</v>
      </c>
      <c r="H22" s="33" t="str">
        <f t="shared" si="0"/>
        <v/>
      </c>
      <c r="I22" s="34" t="str">
        <f t="shared" si="1"/>
        <v/>
      </c>
      <c r="J22" s="45" t="str">
        <f t="shared" si="2"/>
        <v/>
      </c>
    </row>
    <row r="23" spans="2:14" ht="108" customHeight="1" x14ac:dyDescent="0.3">
      <c r="B23" s="1"/>
      <c r="C23" s="49">
        <v>13</v>
      </c>
      <c r="D23" s="59" t="s">
        <v>43</v>
      </c>
      <c r="E23" s="30" t="s">
        <v>11</v>
      </c>
      <c r="F23" s="31">
        <v>10</v>
      </c>
      <c r="G23" s="32">
        <v>0</v>
      </c>
      <c r="H23" s="33" t="str">
        <f t="shared" si="0"/>
        <v/>
      </c>
      <c r="I23" s="34" t="str">
        <f t="shared" si="1"/>
        <v/>
      </c>
      <c r="J23" s="45" t="str">
        <f t="shared" si="2"/>
        <v/>
      </c>
    </row>
    <row r="24" spans="2:14" ht="142.19999999999999" customHeight="1" x14ac:dyDescent="0.3">
      <c r="B24" s="1"/>
      <c r="C24" s="56">
        <v>14</v>
      </c>
      <c r="D24" s="55" t="s">
        <v>23</v>
      </c>
      <c r="E24" s="30" t="s">
        <v>11</v>
      </c>
      <c r="F24" s="31">
        <v>70</v>
      </c>
      <c r="G24" s="32">
        <v>0</v>
      </c>
      <c r="H24" s="33" t="str">
        <f t="shared" si="0"/>
        <v/>
      </c>
      <c r="I24" s="34" t="str">
        <f t="shared" si="1"/>
        <v/>
      </c>
      <c r="J24" s="45" t="str">
        <f t="shared" si="2"/>
        <v/>
      </c>
    </row>
    <row r="25" spans="2:14" ht="115.8" customHeight="1" x14ac:dyDescent="0.3">
      <c r="B25" s="1"/>
      <c r="C25" s="49">
        <v>15</v>
      </c>
      <c r="D25" s="55" t="s">
        <v>26</v>
      </c>
      <c r="E25" s="30" t="s">
        <v>11</v>
      </c>
      <c r="F25" s="31">
        <v>25</v>
      </c>
      <c r="G25" s="32">
        <v>0</v>
      </c>
      <c r="H25" s="33" t="str">
        <f t="shared" si="0"/>
        <v/>
      </c>
      <c r="I25" s="34" t="str">
        <f t="shared" si="1"/>
        <v/>
      </c>
      <c r="J25" s="45" t="str">
        <f t="shared" si="2"/>
        <v/>
      </c>
    </row>
    <row r="26" spans="2:14" ht="122.4" customHeight="1" x14ac:dyDescent="0.3">
      <c r="B26" s="1"/>
      <c r="C26" s="56">
        <v>16</v>
      </c>
      <c r="D26" s="55" t="s">
        <v>27</v>
      </c>
      <c r="E26" s="30" t="s">
        <v>11</v>
      </c>
      <c r="F26" s="31">
        <v>20</v>
      </c>
      <c r="G26" s="32">
        <v>0</v>
      </c>
      <c r="H26" s="33" t="str">
        <f t="shared" si="0"/>
        <v/>
      </c>
      <c r="I26" s="34" t="str">
        <f t="shared" si="1"/>
        <v/>
      </c>
      <c r="J26" s="45" t="str">
        <f t="shared" si="2"/>
        <v/>
      </c>
    </row>
    <row r="27" spans="2:14" ht="132.6" customHeight="1" x14ac:dyDescent="0.3">
      <c r="B27" s="1"/>
      <c r="C27" s="66">
        <v>17</v>
      </c>
      <c r="D27" s="55" t="s">
        <v>49</v>
      </c>
      <c r="E27" s="30" t="s">
        <v>11</v>
      </c>
      <c r="F27" s="31">
        <v>20</v>
      </c>
      <c r="G27" s="32">
        <v>0</v>
      </c>
      <c r="H27" s="33" t="str">
        <f t="shared" si="0"/>
        <v/>
      </c>
      <c r="I27" s="34" t="str">
        <f t="shared" si="1"/>
        <v/>
      </c>
      <c r="J27" s="45" t="str">
        <f t="shared" si="2"/>
        <v/>
      </c>
    </row>
    <row r="28" spans="2:14" ht="128.4" customHeight="1" x14ac:dyDescent="0.3">
      <c r="B28" s="1"/>
      <c r="C28" s="49">
        <v>18</v>
      </c>
      <c r="D28" s="58" t="s">
        <v>34</v>
      </c>
      <c r="E28" s="30" t="s">
        <v>11</v>
      </c>
      <c r="F28" s="31">
        <v>10</v>
      </c>
      <c r="G28" s="32">
        <v>0</v>
      </c>
      <c r="H28" s="33" t="str">
        <f t="shared" si="0"/>
        <v/>
      </c>
      <c r="I28" s="34" t="str">
        <f t="shared" si="1"/>
        <v/>
      </c>
      <c r="J28" s="45" t="str">
        <f t="shared" si="2"/>
        <v/>
      </c>
    </row>
    <row r="29" spans="2:14" ht="137.4" customHeight="1" x14ac:dyDescent="0.3">
      <c r="B29" s="1"/>
      <c r="C29" s="56">
        <v>19</v>
      </c>
      <c r="D29" s="55" t="s">
        <v>28</v>
      </c>
      <c r="E29" s="30" t="s">
        <v>11</v>
      </c>
      <c r="F29" s="31">
        <v>45</v>
      </c>
      <c r="G29" s="32">
        <v>0</v>
      </c>
      <c r="H29" s="33" t="str">
        <f t="shared" si="0"/>
        <v/>
      </c>
      <c r="I29" s="34" t="str">
        <f t="shared" si="1"/>
        <v/>
      </c>
      <c r="J29" s="45" t="str">
        <f t="shared" si="2"/>
        <v/>
      </c>
    </row>
    <row r="30" spans="2:14" ht="129.6" customHeight="1" x14ac:dyDescent="0.3">
      <c r="B30" s="1"/>
      <c r="C30" s="49">
        <v>20</v>
      </c>
      <c r="D30" s="62" t="s">
        <v>35</v>
      </c>
      <c r="E30" s="30" t="s">
        <v>11</v>
      </c>
      <c r="F30" s="31">
        <v>10</v>
      </c>
      <c r="G30" s="32">
        <v>0</v>
      </c>
      <c r="H30" s="33" t="str">
        <f t="shared" si="0"/>
        <v/>
      </c>
      <c r="I30" s="34" t="str">
        <f t="shared" si="1"/>
        <v/>
      </c>
      <c r="J30" s="45" t="str">
        <f t="shared" si="2"/>
        <v/>
      </c>
    </row>
    <row r="31" spans="2:14" ht="120" customHeight="1" x14ac:dyDescent="0.3">
      <c r="B31" s="1"/>
      <c r="C31" s="56">
        <v>21</v>
      </c>
      <c r="D31" s="55" t="s">
        <v>44</v>
      </c>
      <c r="E31" s="30" t="s">
        <v>11</v>
      </c>
      <c r="F31" s="31">
        <v>25</v>
      </c>
      <c r="G31" s="32">
        <v>0</v>
      </c>
      <c r="H31" s="33" t="str">
        <f t="shared" si="0"/>
        <v/>
      </c>
      <c r="I31" s="34" t="str">
        <f t="shared" si="1"/>
        <v/>
      </c>
      <c r="J31" s="45" t="str">
        <f t="shared" si="2"/>
        <v/>
      </c>
    </row>
    <row r="32" spans="2:14" ht="132.6" customHeight="1" x14ac:dyDescent="0.3">
      <c r="B32" s="1"/>
      <c r="C32" s="49">
        <v>22</v>
      </c>
      <c r="D32" s="55" t="s">
        <v>29</v>
      </c>
      <c r="E32" s="30" t="s">
        <v>11</v>
      </c>
      <c r="F32" s="31">
        <v>65</v>
      </c>
      <c r="G32" s="32">
        <v>0</v>
      </c>
      <c r="H32" s="33" t="str">
        <f t="shared" si="0"/>
        <v/>
      </c>
      <c r="I32" s="34" t="str">
        <f t="shared" si="1"/>
        <v/>
      </c>
      <c r="J32" s="45" t="str">
        <f t="shared" si="2"/>
        <v/>
      </c>
    </row>
    <row r="33" spans="2:10" ht="132.6" customHeight="1" x14ac:dyDescent="0.3">
      <c r="B33" s="1"/>
      <c r="C33" s="56">
        <v>23</v>
      </c>
      <c r="D33" s="55" t="s">
        <v>38</v>
      </c>
      <c r="E33" s="30" t="s">
        <v>11</v>
      </c>
      <c r="F33" s="31">
        <v>35</v>
      </c>
      <c r="G33" s="32">
        <v>0</v>
      </c>
      <c r="H33" s="33" t="str">
        <f t="shared" si="0"/>
        <v/>
      </c>
      <c r="I33" s="34" t="str">
        <f t="shared" si="1"/>
        <v/>
      </c>
      <c r="J33" s="45" t="str">
        <f t="shared" si="2"/>
        <v/>
      </c>
    </row>
    <row r="34" spans="2:10" ht="128.4" customHeight="1" x14ac:dyDescent="0.3">
      <c r="B34" s="1"/>
      <c r="C34" s="49">
        <v>24</v>
      </c>
      <c r="D34" s="55" t="s">
        <v>45</v>
      </c>
      <c r="E34" s="30" t="s">
        <v>11</v>
      </c>
      <c r="F34" s="31">
        <v>45</v>
      </c>
      <c r="G34" s="32">
        <v>0</v>
      </c>
      <c r="H34" s="33" t="str">
        <f t="shared" si="0"/>
        <v/>
      </c>
      <c r="I34" s="34" t="str">
        <f t="shared" si="1"/>
        <v/>
      </c>
      <c r="J34" s="45" t="str">
        <f t="shared" si="2"/>
        <v/>
      </c>
    </row>
    <row r="35" spans="2:10" ht="129.6" customHeight="1" x14ac:dyDescent="0.3">
      <c r="B35" s="1"/>
      <c r="C35" s="56">
        <v>25</v>
      </c>
      <c r="D35" s="55" t="s">
        <v>36</v>
      </c>
      <c r="E35" s="65" t="s">
        <v>11</v>
      </c>
      <c r="F35" s="65">
        <v>10</v>
      </c>
      <c r="G35" s="32">
        <v>0</v>
      </c>
      <c r="H35" s="33" t="str">
        <f t="shared" si="0"/>
        <v/>
      </c>
      <c r="I35" s="34" t="str">
        <f t="shared" si="1"/>
        <v/>
      </c>
      <c r="J35" s="45" t="str">
        <f t="shared" si="2"/>
        <v/>
      </c>
    </row>
    <row r="36" spans="2:10" ht="130.19999999999999" customHeight="1" x14ac:dyDescent="0.3">
      <c r="B36" s="1"/>
      <c r="C36" s="49">
        <v>26</v>
      </c>
      <c r="D36" s="55" t="s">
        <v>33</v>
      </c>
      <c r="E36" s="30" t="s">
        <v>11</v>
      </c>
      <c r="F36" s="31">
        <v>20</v>
      </c>
      <c r="G36" s="32">
        <v>0</v>
      </c>
      <c r="H36" s="33" t="str">
        <f t="shared" si="0"/>
        <v/>
      </c>
      <c r="I36" s="34" t="str">
        <f t="shared" si="1"/>
        <v/>
      </c>
      <c r="J36" s="45" t="str">
        <f t="shared" si="2"/>
        <v/>
      </c>
    </row>
    <row r="37" spans="2:10" ht="117" customHeight="1" x14ac:dyDescent="0.3">
      <c r="B37" s="1"/>
      <c r="C37" s="56">
        <v>27</v>
      </c>
      <c r="D37" s="15" t="s">
        <v>30</v>
      </c>
      <c r="E37" s="30" t="s">
        <v>11</v>
      </c>
      <c r="F37" s="31">
        <v>20</v>
      </c>
      <c r="G37" s="32">
        <v>0</v>
      </c>
      <c r="H37" s="33" t="str">
        <f t="shared" si="0"/>
        <v/>
      </c>
      <c r="I37" s="34" t="str">
        <f t="shared" si="1"/>
        <v/>
      </c>
      <c r="J37" s="45" t="str">
        <f t="shared" si="2"/>
        <v/>
      </c>
    </row>
    <row r="38" spans="2:10" ht="126.6" customHeight="1" x14ac:dyDescent="0.3">
      <c r="B38" s="1"/>
      <c r="C38" s="49">
        <v>28</v>
      </c>
      <c r="D38" s="55" t="s">
        <v>31</v>
      </c>
      <c r="E38" s="30" t="s">
        <v>11</v>
      </c>
      <c r="F38" s="31">
        <v>15</v>
      </c>
      <c r="G38" s="32">
        <v>0</v>
      </c>
      <c r="H38" s="33" t="str">
        <f t="shared" si="0"/>
        <v/>
      </c>
      <c r="I38" s="34" t="str">
        <f t="shared" si="1"/>
        <v/>
      </c>
      <c r="J38" s="45" t="str">
        <f t="shared" si="2"/>
        <v/>
      </c>
    </row>
    <row r="39" spans="2:10" ht="116.4" customHeight="1" x14ac:dyDescent="0.3">
      <c r="B39" s="1"/>
      <c r="C39" s="49">
        <v>29</v>
      </c>
      <c r="D39" s="55" t="s">
        <v>24</v>
      </c>
      <c r="E39" s="30" t="s">
        <v>11</v>
      </c>
      <c r="F39" s="31">
        <v>15</v>
      </c>
      <c r="G39" s="32">
        <v>0</v>
      </c>
      <c r="H39" s="33" t="str">
        <f t="shared" si="0"/>
        <v/>
      </c>
      <c r="I39" s="34" t="str">
        <f t="shared" si="1"/>
        <v/>
      </c>
      <c r="J39" s="45" t="str">
        <f t="shared" si="2"/>
        <v/>
      </c>
    </row>
    <row r="40" spans="2:10" ht="132" customHeight="1" x14ac:dyDescent="0.3">
      <c r="B40" s="1"/>
      <c r="C40" s="56">
        <v>30</v>
      </c>
      <c r="D40" s="55" t="s">
        <v>50</v>
      </c>
      <c r="E40" s="30" t="s">
        <v>11</v>
      </c>
      <c r="F40" s="31">
        <v>40</v>
      </c>
      <c r="G40" s="32">
        <v>0</v>
      </c>
      <c r="H40" s="33" t="str">
        <f t="shared" si="0"/>
        <v/>
      </c>
      <c r="I40" s="34" t="str">
        <f t="shared" si="1"/>
        <v/>
      </c>
      <c r="J40" s="45" t="str">
        <f t="shared" si="2"/>
        <v/>
      </c>
    </row>
    <row r="41" spans="2:10" ht="122.4" customHeight="1" x14ac:dyDescent="0.3">
      <c r="B41" s="1"/>
      <c r="C41" s="56">
        <v>31</v>
      </c>
      <c r="D41" s="59" t="s">
        <v>51</v>
      </c>
      <c r="E41" s="30" t="s">
        <v>11</v>
      </c>
      <c r="F41" s="31">
        <v>3</v>
      </c>
      <c r="G41" s="32">
        <v>0</v>
      </c>
      <c r="H41" s="33" t="str">
        <f t="shared" si="0"/>
        <v/>
      </c>
      <c r="I41" s="34" t="str">
        <f t="shared" si="1"/>
        <v/>
      </c>
      <c r="J41" s="45" t="str">
        <f t="shared" si="2"/>
        <v/>
      </c>
    </row>
    <row r="42" spans="2:10" ht="221.4" customHeight="1" x14ac:dyDescent="0.3">
      <c r="B42" s="1"/>
      <c r="C42" s="56">
        <v>32</v>
      </c>
      <c r="D42" s="59" t="s">
        <v>52</v>
      </c>
      <c r="E42" s="30" t="s">
        <v>11</v>
      </c>
      <c r="F42" s="31">
        <v>121</v>
      </c>
      <c r="G42" s="32">
        <v>0</v>
      </c>
      <c r="H42" s="33" t="str">
        <f t="shared" si="0"/>
        <v/>
      </c>
      <c r="I42" s="34" t="str">
        <f t="shared" si="1"/>
        <v/>
      </c>
      <c r="J42" s="45" t="str">
        <f t="shared" si="2"/>
        <v/>
      </c>
    </row>
    <row r="43" spans="2:10" ht="92.4" customHeight="1" thickBot="1" x14ac:dyDescent="0.35">
      <c r="B43" s="1"/>
      <c r="C43" s="54"/>
      <c r="D43" s="46" t="s">
        <v>8</v>
      </c>
      <c r="E43" s="47" t="s">
        <v>19</v>
      </c>
      <c r="F43" s="53">
        <f>SUM(F11:F42)</f>
        <v>1644</v>
      </c>
      <c r="G43" s="51" t="s">
        <v>19</v>
      </c>
      <c r="H43" s="48">
        <f>SUM(H11:H42)</f>
        <v>0</v>
      </c>
      <c r="I43" s="48">
        <f>SUM(I11:I42)</f>
        <v>0</v>
      </c>
      <c r="J43" s="52" t="s">
        <v>19</v>
      </c>
    </row>
    <row r="44" spans="2:10" ht="131.4" customHeight="1" x14ac:dyDescent="0.3">
      <c r="B44" s="1"/>
    </row>
    <row r="45" spans="2:10" ht="250.8" customHeight="1" x14ac:dyDescent="0.3">
      <c r="B45" s="1"/>
    </row>
    <row r="46" spans="2:10" ht="60.6" customHeight="1" x14ac:dyDescent="0.3">
      <c r="B46" s="1"/>
    </row>
    <row r="47" spans="2:10" ht="43.2" customHeight="1" x14ac:dyDescent="0.3">
      <c r="B47" s="1"/>
    </row>
    <row r="48" spans="2:10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7" spans="2:2" x14ac:dyDescent="0.3">
      <c r="B57" s="1"/>
    </row>
    <row r="58" spans="2:2" ht="27.75" customHeight="1" x14ac:dyDescent="0.3"/>
  </sheetData>
  <sheetProtection algorithmName="SHA-512" hashValue="m2523JQU/5yStFNjmAo0LPcaSJwB3n1kCUej3lON5zvgGKk6amwXUrMxVOqo0EbF976lny3ssvburYDOIG1FcQ==" saltValue="qXXAzTNApQJC4yILyrQ3rQ==" spinCount="100000" sheet="1" objects="1" scenarios="1"/>
  <mergeCells count="2">
    <mergeCell ref="C7:F7"/>
    <mergeCell ref="C4:D4"/>
  </mergeCells>
  <phoneticPr fontId="8" type="noConversion"/>
  <printOptions horizontalCentered="1"/>
  <pageMargins left="0.39370078740157483" right="0.39370078740157483" top="0.47244094488188981" bottom="0.39370078740157483" header="0.31496062992125984" footer="0.27559055118110237"/>
  <pageSetup paperSize="9" scale="73" orientation="landscape" r:id="rId1"/>
  <headerFooter>
    <oddHeader xml:space="preserve">&amp;C&amp;"-,Pogrubiony"
</oddHeader>
    <oddFooter>&amp;CStrona &amp;P/&amp;N</oddFooter>
  </headerFooter>
  <ignoredErrors>
    <ignoredError sqref="C10:E1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4" workbookViewId="0">
      <selection activeCell="K22" sqref="K21:K2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Formularz_cenowy</vt:lpstr>
      <vt:lpstr>Arkusz1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cenowy_TZ2.374..55.4.2023.IS</dc:title>
  <dc:creator>Igor Strąk</dc:creator>
  <cp:lastModifiedBy>Igor Strak</cp:lastModifiedBy>
  <cp:lastPrinted>2022-02-02T11:07:47Z</cp:lastPrinted>
  <dcterms:created xsi:type="dcterms:W3CDTF">2015-06-05T18:19:34Z</dcterms:created>
  <dcterms:modified xsi:type="dcterms:W3CDTF">2023-05-17T06:22:25Z</dcterms:modified>
</cp:coreProperties>
</file>