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2023\do 130000\serwis Case\"/>
    </mc:Choice>
  </mc:AlternateContent>
  <xr:revisionPtr revIDLastSave="0" documentId="13_ncr:1_{CE7B41D1-ED01-472D-BC83-C670511DE95F}" xr6:coauthVersionLast="47" xr6:coauthVersionMax="47" xr10:uidLastSave="{00000000-0000-0000-0000-000000000000}"/>
  <bookViews>
    <workbookView xWindow="-120" yWindow="-120" windowWidth="29040" windowHeight="15720" xr2:uid="{6F47633E-67A7-4891-A68C-48A36DD6634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H12" i="1"/>
  <c r="I12" i="1" s="1"/>
  <c r="H13" i="1"/>
  <c r="I13" i="1" s="1"/>
  <c r="H14" i="1"/>
  <c r="I14" i="1" s="1"/>
  <c r="H15" i="1"/>
  <c r="I15" i="1" s="1"/>
  <c r="I16" i="1" l="1"/>
</calcChain>
</file>

<file path=xl/sharedStrings.xml><?xml version="1.0" encoding="utf-8"?>
<sst xmlns="http://schemas.openxmlformats.org/spreadsheetml/2006/main" count="47" uniqueCount="44">
  <si>
    <t>L.p.</t>
  </si>
  <si>
    <t>Rodzaj</t>
  </si>
  <si>
    <t xml:space="preserve">Ilość               </t>
  </si>
  <si>
    <t>Jm</t>
  </si>
  <si>
    <t xml:space="preserve">Wartość  brutto oferty (w PLN) </t>
  </si>
  <si>
    <t>1</t>
  </si>
  <si>
    <t>L.P</t>
  </si>
  <si>
    <t>Wykaz pojazdów:</t>
  </si>
  <si>
    <t>Adres użytkowania pojazdu:</t>
  </si>
  <si>
    <t>Rok produkcji, nr fabryczny:</t>
  </si>
  <si>
    <t>2</t>
  </si>
  <si>
    <t>OOW Rozewie, ul. Rozewska 17, 84 – 104 Jastrzębia Góra</t>
  </si>
  <si>
    <t>1) ustawienie pojazdu/przygotowanie do przeglądu;</t>
  </si>
  <si>
    <t>2) diagnostyka komputerowa (jeśli dotyczy danego pojazdu);</t>
  </si>
  <si>
    <t>3) wymiana oleju silnikowego, filtra oleju, filtra/ów paliwa;</t>
  </si>
  <si>
    <t>4) wymiana innych olejów/płynów/filtrów eksploatacyjnych (jeśli jest wymagana przez producenta przy określonym przebiegu/roku eksploatacji pojazdu);</t>
  </si>
  <si>
    <t>5) wszelkie czynności kontrolne np. kontrola układów napędowego, kierowniczego, hydraulicznego, hamulcowego pod kątem zużycia/luzów/usterek/wycieków;</t>
  </si>
  <si>
    <t>6) pozostałe czynności (jeśli są wymagane przez producenta przy określonym przebiegu/roku eksploatacji pojazdu) np. regulacje, smarowanie itp.;</t>
  </si>
  <si>
    <t>Nr sprawy: ….................................</t>
  </si>
  <si>
    <t>FORMULARZ CENOWY</t>
  </si>
  <si>
    <t>Nazwa i adres WYKONAWCY</t>
  </si>
  <si>
    <r>
      <t>Zakres obsługi technicznej (przeglądu) obejmuje wszystkie zalecenia i warunki techniczne przewidziane</t>
    </r>
    <r>
      <rPr>
        <b/>
        <sz val="9"/>
        <color rgb="FF0000FF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przez producenta pojazdu, w szczególności:</t>
    </r>
  </si>
  <si>
    <t>Suma wierszy 1 do 5 stanowi wartość brutto oferty, którą należy podać w formularzu oferty.</t>
  </si>
  <si>
    <t>2018, FNH695STNJHH02234</t>
  </si>
  <si>
    <t>Case 695ST</t>
  </si>
  <si>
    <t>2019, FNH695STNZHH02867</t>
  </si>
  <si>
    <t>Cena brutto za jm (w PLN)2</t>
  </si>
  <si>
    <r>
      <t>Cena netto za jm</t>
    </r>
    <r>
      <rPr>
        <sz val="10"/>
        <rFont val="Calibri"/>
        <family val="2"/>
        <charset val="238"/>
      </rPr>
      <t xml:space="preserve"> (w PLN)</t>
    </r>
  </si>
  <si>
    <t>Stawka VAT</t>
  </si>
  <si>
    <t>8 = (3x7)</t>
  </si>
  <si>
    <t xml:space="preserve">Szacunkowa całkowita liczba kilometrów dojazdu serwisu </t>
  </si>
  <si>
    <t>Maksymalna, szacunkowa wartość części zamiennych i materiałów eksploatacyjnych zużytych do wykonania obsług i napraw w trakcie obowiązywania umowy</t>
  </si>
  <si>
    <t xml:space="preserve">Szacunkowa liczba roboczogodzin pracy serwisu przeznaczonych na wykonanie prac dodatkowych </t>
  </si>
  <si>
    <t xml:space="preserve">Cena za części zamienne i materiały eksploatacyjne
</t>
  </si>
  <si>
    <t xml:space="preserve">Szacunkowa liczba planowanych do wykonania standardowych "małych" obsług technicznych obejmujących wymianę oleju silnikowego, filtrów i innych czynności zgodnie z zakresem takiej obsługi dla koparko - ładowarek marki Case  </t>
  </si>
  <si>
    <t xml:space="preserve">Szacunkowa liczba planowanych do wykonania rozszerzonych "dużych" obsług technicznych obejmujących wymianę oleju silnikowego, przekładniowego, filtrów i innych czynności zgodnie z zakresem takiej obsługi dla dla koparko - ładowarek marki Case  </t>
  </si>
  <si>
    <t>Stawka za wykonanie standardowej "małej" obsługi technicznej (w kolumnie 5 należy podać cenę netto  wyłącznie za 1 obługę o zakresie wymienionym w kolumnie 2 – bez kosztu części zamiennych i materiałów eksploatacyjnych)</t>
  </si>
  <si>
    <t>Stawka za wykonanie rozszerzonej "dużej" obsługi technicznej (w kolumnie 5 należy podać cenę netto  wyłącznie za 1 obługę o zakresie wymienionym w kolumnie 2 – bez kosztu części zamiennych i materiałów eksploatacyjnych)</t>
  </si>
  <si>
    <t>Stawka za dojazdy serwisu (w kolumnie 5 należy podać cenę netto za 1km dojazdu serwisu)</t>
  </si>
  <si>
    <t>Stawka roboczogodziny  pracy serwisu za wykonanie dodatkowych prac wykraczających poza zakres obsługi technicznej czyli wykonywanie napraw bieżących, usuwanie awarii itd.(w kolumnie 5 należy podać cenę netto za 1rbh pracy serwisu).</t>
  </si>
  <si>
    <t>Załącznik nr 1</t>
  </si>
  <si>
    <t>Wartość brutto oferty obliczona wg zasad określonych w opisie przedmiotu zamówienia.</t>
  </si>
  <si>
    <t xml:space="preserve">Świadczenie usług polegających na wykonywaniu w ramach serwisu </t>
  </si>
  <si>
    <t>dojazdowego przeglądów gwarancyjnych, pogwarancyjnych i napraw koparko- ładowarek marki CASE 695ST.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</si>
</sst>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rgb="FF0000FF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9" fillId="0" borderId="21" xfId="0" applyFont="1" applyBorder="1"/>
    <xf numFmtId="0" fontId="0" fillId="0" borderId="22" xfId="0" applyBorder="1"/>
    <xf numFmtId="0" fontId="9" fillId="0" borderId="9" xfId="0" applyFont="1" applyBorder="1"/>
    <xf numFmtId="0" fontId="1" fillId="0" borderId="22" xfId="0" applyFont="1" applyBorder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quotePrefix="1" applyFont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0" fillId="0" borderId="16" xfId="0" applyBorder="1"/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9" xfId="0" applyBorder="1"/>
    <xf numFmtId="0" fontId="6" fillId="0" borderId="21" xfId="0" applyFont="1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1" fillId="0" borderId="9" xfId="0" applyFont="1" applyBorder="1"/>
    <xf numFmtId="0" fontId="5" fillId="0" borderId="8" xfId="0" applyFont="1" applyBorder="1"/>
    <xf numFmtId="0" fontId="5" fillId="2" borderId="1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3" borderId="5" xfId="0" quotePrefix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justify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9" fontId="2" fillId="3" borderId="6" xfId="0" applyNumberFormat="1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0" borderId="2" xfId="0" applyFont="1" applyBorder="1" applyAlignment="1">
      <alignment vertical="center"/>
    </xf>
    <xf numFmtId="0" fontId="5" fillId="0" borderId="2" xfId="0" applyFont="1" applyBorder="1"/>
    <xf numFmtId="0" fontId="2" fillId="0" borderId="8" xfId="0" applyFont="1" applyBorder="1"/>
    <xf numFmtId="0" fontId="2" fillId="0" borderId="9" xfId="0" applyFont="1" applyBorder="1"/>
    <xf numFmtId="0" fontId="8" fillId="0" borderId="14" xfId="0" applyFont="1" applyBorder="1" applyAlignment="1">
      <alignment vertical="center"/>
    </xf>
    <xf numFmtId="0" fontId="15" fillId="4" borderId="21" xfId="0" applyFont="1" applyFill="1" applyBorder="1" applyProtection="1">
      <protection locked="0"/>
    </xf>
    <xf numFmtId="0" fontId="15" fillId="4" borderId="22" xfId="0" applyFont="1" applyFill="1" applyBorder="1" applyProtection="1">
      <protection locked="0"/>
    </xf>
    <xf numFmtId="0" fontId="15" fillId="4" borderId="9" xfId="0" applyFont="1" applyFill="1" applyBorder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</cellXfs>
  <cellStyles count="1">
    <cellStyle name="Normalny" xfId="0" builtinId="0"/>
  </cellStyles>
  <dxfs count="12">
    <dxf>
      <font>
        <strike val="0"/>
        <outline val="0"/>
        <shadow val="0"/>
        <u val="no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</border>
      <protection locked="1" hidden="0"/>
    </dxf>
    <dxf>
      <font>
        <strike val="0"/>
        <outline val="0"/>
        <shadow val="0"/>
        <u val="no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C4E8C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C4E8C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</border>
      <protection locked="1" hidden="0"/>
    </dxf>
    <dxf>
      <font>
        <strike val="0"/>
        <outline val="0"/>
        <shadow val="0"/>
        <u val="no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</border>
      <protection locked="1" hidden="0"/>
    </dxf>
    <dxf>
      <font>
        <strike val="0"/>
        <outline val="0"/>
        <shadow val="0"/>
        <u val="no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</border>
      <protection locked="1" hidden="0"/>
    </dxf>
    <dxf>
      <font>
        <strike val="0"/>
        <outline val="0"/>
        <shadow val="0"/>
        <u val="none"/>
        <sz val="1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</border>
      <protection locked="1" hidden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sz val="10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0"/>
    </dxf>
    <dxf>
      <border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A5EF5F-8C48-4B4E-9C85-BF2A365D7410}" name="Cena_paliw_upust59" displayName="Cena_paliw_upust59" ref="B9:I16" totalsRowShown="0" headerRowDxfId="11" dataDxfId="9" headerRowBorderDxfId="10" tableBorderDxfId="8">
  <tableColumns count="8">
    <tableColumn id="1" xr3:uid="{A89B45D0-EDA1-4ED3-BF9F-C234D2F2D49B}" name="L.p." dataDxfId="7"/>
    <tableColumn id="2" xr3:uid="{9429C59B-8437-4B1B-8C70-05A859903C81}" name="Rodzaj" dataDxfId="6"/>
    <tableColumn id="3" xr3:uid="{DC29AF89-7318-4409-9A26-65617C0E98EF}" name="Ilość               " dataDxfId="5"/>
    <tableColumn id="4" xr3:uid="{4CEEA783-67E5-4D0A-9C94-0CE74DBE76BB}" name="Jm" dataDxfId="4"/>
    <tableColumn id="6" xr3:uid="{1937CE1F-08D4-4DFF-9BA9-14C7EF838488}" name="Cena netto za jm (w PLN)" dataDxfId="3"/>
    <tableColumn id="5" xr3:uid="{06AB3CBF-13FD-497D-AFA6-7ED61E3F0F9F}" name="Stawka VAT" dataDxfId="2"/>
    <tableColumn id="7" xr3:uid="{BCB3ADFD-0420-471D-8F38-39D0D97965D6}" name="Cena brutto za jm (w PLN)2" dataDxfId="1"/>
    <tableColumn id="8" xr3:uid="{F53BC3CE-D1BA-4455-94CB-54BF411E4319}" name="Wartość  brutto oferty (w PLN)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2AA21-96C3-43A3-9538-A86CBD48EDD9}">
  <dimension ref="B1:I33"/>
  <sheetViews>
    <sheetView showGridLines="0" tabSelected="1" workbookViewId="0">
      <selection activeCell="I12" sqref="I12"/>
    </sheetView>
  </sheetViews>
  <sheetFormatPr defaultRowHeight="15" x14ac:dyDescent="0.25"/>
  <cols>
    <col min="1" max="1" width="2.140625" customWidth="1"/>
    <col min="2" max="2" width="5.42578125" customWidth="1"/>
    <col min="3" max="3" width="29.140625" customWidth="1"/>
    <col min="5" max="5" width="34" customWidth="1"/>
    <col min="6" max="6" width="13.7109375" customWidth="1"/>
    <col min="7" max="7" width="10.28515625" customWidth="1"/>
    <col min="8" max="8" width="11.7109375" customWidth="1"/>
    <col min="9" max="9" width="14.140625" customWidth="1"/>
  </cols>
  <sheetData>
    <row r="1" spans="2:9" ht="15.75" thickBot="1" x14ac:dyDescent="0.3"/>
    <row r="2" spans="2:9" ht="27" customHeight="1" thickBot="1" x14ac:dyDescent="0.3">
      <c r="B2" s="1" t="s">
        <v>18</v>
      </c>
      <c r="C2" s="2"/>
      <c r="D2" s="2"/>
      <c r="E2" s="4" t="s">
        <v>19</v>
      </c>
      <c r="F2" s="4"/>
      <c r="G2" s="4"/>
      <c r="H2" s="3" t="s">
        <v>40</v>
      </c>
      <c r="I2" s="3"/>
    </row>
    <row r="3" spans="2:9" ht="20.25" customHeight="1" x14ac:dyDescent="0.25"/>
    <row r="4" spans="2:9" ht="22.5" customHeight="1" x14ac:dyDescent="0.25">
      <c r="E4" s="5" t="s">
        <v>42</v>
      </c>
      <c r="F4" s="5"/>
      <c r="G4" s="5"/>
    </row>
    <row r="5" spans="2:9" ht="16.5" customHeight="1" x14ac:dyDescent="0.25">
      <c r="E5" s="60" t="s">
        <v>43</v>
      </c>
    </row>
    <row r="6" spans="2:9" ht="18.75" x14ac:dyDescent="0.3">
      <c r="E6" s="59"/>
      <c r="F6" s="6"/>
      <c r="G6" s="6"/>
    </row>
    <row r="7" spans="2:9" x14ac:dyDescent="0.25">
      <c r="E7" s="7" t="s">
        <v>41</v>
      </c>
      <c r="F7" s="7"/>
      <c r="G7" s="7"/>
    </row>
    <row r="8" spans="2:9" ht="15.75" thickBot="1" x14ac:dyDescent="0.3"/>
    <row r="9" spans="2:9" ht="55.5" customHeight="1" thickBot="1" x14ac:dyDescent="0.3">
      <c r="B9" s="25" t="s">
        <v>0</v>
      </c>
      <c r="C9" s="26" t="s">
        <v>1</v>
      </c>
      <c r="D9" s="26" t="s">
        <v>2</v>
      </c>
      <c r="E9" s="26" t="s">
        <v>3</v>
      </c>
      <c r="F9" s="26" t="s">
        <v>27</v>
      </c>
      <c r="G9" s="26" t="s">
        <v>28</v>
      </c>
      <c r="H9" s="26" t="s">
        <v>26</v>
      </c>
      <c r="I9" s="27" t="s">
        <v>4</v>
      </c>
    </row>
    <row r="10" spans="2:9" x14ac:dyDescent="0.25">
      <c r="B10" s="28">
        <v>1</v>
      </c>
      <c r="C10" s="29">
        <v>2</v>
      </c>
      <c r="D10" s="29">
        <v>3</v>
      </c>
      <c r="E10" s="29">
        <v>4</v>
      </c>
      <c r="F10" s="29">
        <v>5</v>
      </c>
      <c r="G10" s="29">
        <v>6</v>
      </c>
      <c r="H10" s="30">
        <v>7</v>
      </c>
      <c r="I10" s="29" t="s">
        <v>29</v>
      </c>
    </row>
    <row r="11" spans="2:9" ht="97.5" customHeight="1" x14ac:dyDescent="0.25">
      <c r="B11" s="37" t="s">
        <v>5</v>
      </c>
      <c r="C11" s="45" t="s">
        <v>34</v>
      </c>
      <c r="D11" s="39">
        <v>2</v>
      </c>
      <c r="E11" s="38" t="s">
        <v>36</v>
      </c>
      <c r="F11" s="36"/>
      <c r="G11" s="44">
        <v>0.23</v>
      </c>
      <c r="H11" s="43">
        <f>ROUND(F11*1.23,2)</f>
        <v>0</v>
      </c>
      <c r="I11" s="43">
        <f>ROUND(D11*H11,2)</f>
        <v>0</v>
      </c>
    </row>
    <row r="12" spans="2:9" ht="110.25" customHeight="1" x14ac:dyDescent="0.25">
      <c r="B12" s="37">
        <v>2</v>
      </c>
      <c r="C12" s="45" t="s">
        <v>35</v>
      </c>
      <c r="D12" s="39">
        <v>2</v>
      </c>
      <c r="E12" s="38" t="s">
        <v>37</v>
      </c>
      <c r="F12" s="36"/>
      <c r="G12" s="44">
        <v>0.23</v>
      </c>
      <c r="H12" s="43">
        <f t="shared" ref="H12:H15" si="0">ROUND(F12*1.23,2)</f>
        <v>0</v>
      </c>
      <c r="I12" s="43">
        <f t="shared" ref="I12:I15" si="1">ROUND(D12*H12,2)</f>
        <v>0</v>
      </c>
    </row>
    <row r="13" spans="2:9" ht="80.25" customHeight="1" x14ac:dyDescent="0.25">
      <c r="B13" s="37">
        <v>3</v>
      </c>
      <c r="C13" s="45" t="s">
        <v>30</v>
      </c>
      <c r="D13" s="39">
        <v>600</v>
      </c>
      <c r="E13" s="46" t="s">
        <v>38</v>
      </c>
      <c r="F13" s="36"/>
      <c r="G13" s="44">
        <v>0.23</v>
      </c>
      <c r="H13" s="43">
        <f t="shared" si="0"/>
        <v>0</v>
      </c>
      <c r="I13" s="43">
        <f t="shared" si="1"/>
        <v>0</v>
      </c>
    </row>
    <row r="14" spans="2:9" ht="100.5" customHeight="1" x14ac:dyDescent="0.25">
      <c r="B14" s="37">
        <v>4</v>
      </c>
      <c r="C14" s="45" t="s">
        <v>31</v>
      </c>
      <c r="D14" s="39">
        <v>1</v>
      </c>
      <c r="E14" s="38" t="s">
        <v>33</v>
      </c>
      <c r="F14" s="42">
        <v>9756.0975600000002</v>
      </c>
      <c r="G14" s="44">
        <v>0.23</v>
      </c>
      <c r="H14" s="43">
        <f t="shared" si="0"/>
        <v>12000</v>
      </c>
      <c r="I14" s="43">
        <f>ROUND(D14*H14,2)</f>
        <v>12000</v>
      </c>
    </row>
    <row r="15" spans="2:9" ht="99" customHeight="1" thickBot="1" x14ac:dyDescent="0.3">
      <c r="B15" s="37">
        <v>5</v>
      </c>
      <c r="C15" s="45" t="s">
        <v>32</v>
      </c>
      <c r="D15" s="39">
        <v>40</v>
      </c>
      <c r="E15" s="40" t="s">
        <v>39</v>
      </c>
      <c r="F15" s="36"/>
      <c r="G15" s="44">
        <v>0.23</v>
      </c>
      <c r="H15" s="43">
        <f t="shared" si="0"/>
        <v>0</v>
      </c>
      <c r="I15" s="43">
        <f t="shared" si="1"/>
        <v>0</v>
      </c>
    </row>
    <row r="16" spans="2:9" ht="21" customHeight="1" thickBot="1" x14ac:dyDescent="0.3">
      <c r="B16" s="31"/>
      <c r="C16" s="32"/>
      <c r="D16" s="33"/>
      <c r="E16" s="34"/>
      <c r="F16" s="34"/>
      <c r="G16" s="34"/>
      <c r="H16" s="35" t="s">
        <v>22</v>
      </c>
      <c r="I16" s="41">
        <f>SUBTOTAL(109,I10:I15)</f>
        <v>12000</v>
      </c>
    </row>
    <row r="18" spans="2:9" ht="15.75" thickBot="1" x14ac:dyDescent="0.3"/>
    <row r="19" spans="2:9" ht="15.75" thickBot="1" x14ac:dyDescent="0.3">
      <c r="B19" s="8" t="s">
        <v>6</v>
      </c>
      <c r="C19" s="9" t="s">
        <v>7</v>
      </c>
      <c r="D19" s="51" t="s">
        <v>8</v>
      </c>
      <c r="E19" s="52"/>
      <c r="F19" s="23"/>
      <c r="G19" s="23"/>
      <c r="H19" s="53" t="s">
        <v>9</v>
      </c>
      <c r="I19" s="54"/>
    </row>
    <row r="20" spans="2:9" ht="39.950000000000003" customHeight="1" x14ac:dyDescent="0.25">
      <c r="B20" s="10" t="s">
        <v>5</v>
      </c>
      <c r="C20" s="11" t="s">
        <v>24</v>
      </c>
      <c r="D20" s="47" t="s">
        <v>11</v>
      </c>
      <c r="E20" s="48"/>
      <c r="F20" s="24"/>
      <c r="G20" s="24"/>
      <c r="H20" s="49" t="s">
        <v>23</v>
      </c>
      <c r="I20" s="50"/>
    </row>
    <row r="21" spans="2:9" ht="39.950000000000003" customHeight="1" x14ac:dyDescent="0.25">
      <c r="B21" s="10" t="s">
        <v>10</v>
      </c>
      <c r="C21" s="11" t="s">
        <v>24</v>
      </c>
      <c r="D21" s="47" t="s">
        <v>11</v>
      </c>
      <c r="E21" s="48"/>
      <c r="F21" s="24"/>
      <c r="G21" s="24"/>
      <c r="H21" s="49" t="s">
        <v>25</v>
      </c>
      <c r="I21" s="50"/>
    </row>
    <row r="23" spans="2:9" ht="15.75" thickBot="1" x14ac:dyDescent="0.3"/>
    <row r="24" spans="2:9" ht="15.75" thickBot="1" x14ac:dyDescent="0.3">
      <c r="B24" s="12" t="s">
        <v>21</v>
      </c>
      <c r="C24" s="13"/>
      <c r="D24" s="13"/>
      <c r="E24" s="13"/>
      <c r="F24" s="13"/>
      <c r="G24" s="13"/>
      <c r="H24" s="13"/>
      <c r="I24" s="19"/>
    </row>
    <row r="25" spans="2:9" x14ac:dyDescent="0.25">
      <c r="B25" s="14" t="s">
        <v>12</v>
      </c>
      <c r="C25" s="13"/>
      <c r="D25" s="13"/>
      <c r="E25" s="13"/>
      <c r="F25" s="13"/>
      <c r="G25" s="13"/>
      <c r="H25" s="13"/>
      <c r="I25" s="19"/>
    </row>
    <row r="26" spans="2:9" x14ac:dyDescent="0.25">
      <c r="B26" s="55" t="s">
        <v>13</v>
      </c>
      <c r="I26" s="20"/>
    </row>
    <row r="27" spans="2:9" x14ac:dyDescent="0.25">
      <c r="B27" s="15" t="s">
        <v>14</v>
      </c>
      <c r="I27" s="20"/>
    </row>
    <row r="28" spans="2:9" x14ac:dyDescent="0.25">
      <c r="B28" s="15" t="s">
        <v>15</v>
      </c>
      <c r="I28" s="20"/>
    </row>
    <row r="29" spans="2:9" x14ac:dyDescent="0.25">
      <c r="B29" s="15" t="s">
        <v>16</v>
      </c>
      <c r="I29" s="20"/>
    </row>
    <row r="30" spans="2:9" ht="15.75" thickBot="1" x14ac:dyDescent="0.3">
      <c r="B30" s="16" t="s">
        <v>17</v>
      </c>
      <c r="C30" s="17"/>
      <c r="D30" s="17"/>
      <c r="E30" s="17"/>
      <c r="F30" s="17"/>
      <c r="G30" s="17"/>
      <c r="H30" s="17"/>
      <c r="I30" s="21"/>
    </row>
    <row r="31" spans="2:9" ht="15.75" thickBot="1" x14ac:dyDescent="0.3"/>
    <row r="32" spans="2:9" ht="15.75" thickBot="1" x14ac:dyDescent="0.3">
      <c r="B32" s="18" t="s">
        <v>20</v>
      </c>
      <c r="C32" s="4"/>
      <c r="D32" s="4"/>
      <c r="E32" s="4"/>
      <c r="F32" s="4"/>
      <c r="G32" s="4"/>
      <c r="H32" s="4"/>
      <c r="I32" s="22"/>
    </row>
    <row r="33" spans="2:9" ht="121.5" customHeight="1" thickBot="1" x14ac:dyDescent="0.3">
      <c r="B33" s="56"/>
      <c r="C33" s="57"/>
      <c r="D33" s="57"/>
      <c r="E33" s="57"/>
      <c r="F33" s="57"/>
      <c r="G33" s="57"/>
      <c r="H33" s="57"/>
      <c r="I33" s="58"/>
    </row>
  </sheetData>
  <sheetProtection algorithmName="SHA-512" hashValue="CzsvIEC/nYdF5wDv4VGjaSQtFkg/VmNnvo0Sz72OvFwREKi/3JyGAn8kB7Ow0gKnFfroKJGFqORaZjRSrvHK8g==" saltValue="sLYm7zaMdoWWrLtiEsLZTg==" spinCount="100000" sheet="1" objects="1" scenarios="1"/>
  <mergeCells count="6">
    <mergeCell ref="D21:E21"/>
    <mergeCell ref="H21:I21"/>
    <mergeCell ref="D19:E19"/>
    <mergeCell ref="H19:I19"/>
    <mergeCell ref="D20:E20"/>
    <mergeCell ref="H20:I20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Smarz</dc:creator>
  <cp:lastModifiedBy>Adam Smarz</cp:lastModifiedBy>
  <cp:lastPrinted>2023-02-13T13:44:57Z</cp:lastPrinted>
  <dcterms:created xsi:type="dcterms:W3CDTF">2023-02-13T07:21:59Z</dcterms:created>
  <dcterms:modified xsi:type="dcterms:W3CDTF">2023-03-16T12:37:36Z</dcterms:modified>
</cp:coreProperties>
</file>