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3\do 130000\środki smarne\"/>
    </mc:Choice>
  </mc:AlternateContent>
  <xr:revisionPtr revIDLastSave="0" documentId="13_ncr:1_{66029E00-4BC9-4DC3-9A71-4A696D55801A}" xr6:coauthVersionLast="47" xr6:coauthVersionMax="47" xr10:uidLastSave="{00000000-0000-0000-0000-000000000000}"/>
  <bookViews>
    <workbookView xWindow="-120" yWindow="-120" windowWidth="29040" windowHeight="15720" xr2:uid="{E3D69B76-40B1-4722-A283-6DA8815AB9D7}"/>
  </bookViews>
  <sheets>
    <sheet name="Arkusz1" sheetId="1" r:id="rId1"/>
  </sheets>
  <definedNames>
    <definedName name="Zestawienie2">Arkusz1!$A$3:$F$10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5" i="1"/>
  <c r="J18" i="1" l="1"/>
</calcChain>
</file>

<file path=xl/sharedStrings.xml><?xml version="1.0" encoding="utf-8"?>
<sst xmlns="http://schemas.openxmlformats.org/spreadsheetml/2006/main" count="97" uniqueCount="87">
  <si>
    <t>Lp.</t>
  </si>
  <si>
    <t>J.m.</t>
  </si>
  <si>
    <t>Ilość</t>
  </si>
  <si>
    <t>Cena za j.m. brutto</t>
  </si>
  <si>
    <t>Wartość brutto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</si>
  <si>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</si>
  <si>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</si>
  <si>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</si>
  <si>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</si>
  <si>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</si>
  <si>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</si>
  <si>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</si>
  <si>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</si>
  <si>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</si>
  <si>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</si>
  <si>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</si>
  <si>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</si>
  <si>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</si>
  <si>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</si>
  <si>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</si>
  <si>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</si>
  <si>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</si>
  <si>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</si>
  <si>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</si>
  <si>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Środki smarne nie ujęte w zestawieniu powyżej (szacunkowa maksymalna kwota, do której mogą być realizowane dodatkowe zamówienia).</t>
  </si>
  <si>
    <t>Cena oferty ogółem brutto:</t>
  </si>
  <si>
    <t>Oferuję w całym okresie obowiązywania umowy stałą marżę na sprzedaż środków smarnych nie ujętych w powyższym  zestawieniu - w wysokości:</t>
  </si>
  <si>
    <t>%</t>
  </si>
  <si>
    <t xml:space="preserve">………………………. dnia ………………………       </t>
  </si>
  <si>
    <t>……………………………............………………</t>
  </si>
  <si>
    <t xml:space="preserve">             podpis Wykonawcy </t>
  </si>
  <si>
    <t>Producent i nazwa oleju:</t>
  </si>
  <si>
    <t>(do wyboru wyłącznie spośród z wymienionych poniżej)</t>
  </si>
  <si>
    <t>G</t>
  </si>
  <si>
    <t>Litr</t>
  </si>
  <si>
    <t>kg</t>
  </si>
  <si>
    <t>(Należy zsumować wiersze od 1 do 13)</t>
  </si>
  <si>
    <t>Producent i nazwa oferowanego oleju:</t>
  </si>
  <si>
    <r>
      <rPr>
        <b/>
        <sz val="10"/>
        <color theme="1"/>
        <rFont val="Calibri"/>
        <family val="2"/>
        <charset val="238"/>
        <scheme val="minor"/>
      </rPr>
      <t>Mobil Delvac MX ESP SAE 15W-40, ACEA E7, API CI-4/SL, MAN M3275-1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</si>
  <si>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Titan Truck 15W40 SHPD, ACEA E7, API CH-4/SJ, MAN M3275-1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</si>
  <si>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CRB Multi 15W-40, ACEA E7, API CI-4/ SL, MAN M3275-1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</si>
  <si>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Valvoline All Fleet Extra  SAE 15W40, ACEA E7 API: CI-4, CH-4,  MAN M 3275-1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</si>
  <si>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t>Fuchs Titan Cargo LA SAE 10W/40, ACEA E6, MAN M3477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</si>
  <si>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t>Castrol Vecton LONG DRAIN 10W40 E6, MAN M3477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</si>
  <si>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t xml:space="preserve">Mobil Delvac XHP LE 10W-40, ACEA E6, MAN M3477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</si>
  <si>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t xml:space="preserve">Valvoline Profleet LS SAE 10W40,   ACEA E6, E7 API: CI-4, MAN M3477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</si>
  <si>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Fuchs Titan SUPERSYN F Eco-DT 5W30, Specyfikacja Ford: WSS-M2C913-D 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</si>
  <si>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Castrol Magnatec Professional A5 5W30, Specyfikacja Ford: WSS-M2C913-D 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</si>
  <si>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rgb="FF000000"/>
        <rFont val="Calibri"/>
        <family val="2"/>
        <charset val="238"/>
      </rPr>
      <t>Mobil Super™ 3000 X1 Formula FE 5W-30, Specyfikacja Ford: WSS-M2C913-D</t>
    </r>
    <r>
      <rPr>
        <sz val="10"/>
        <color rgb="FF000000"/>
        <rFont val="Calibri"/>
        <family val="2"/>
        <charset val="238"/>
      </rPr>
      <t xml:space="preserve"> 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</si>
  <si>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Valvoline Synpower FE 5W30, Specyfikacja Ford: WSS-M2C913-D 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</si>
  <si>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Titan Supersyn F Eco-FE 0W-30 Specyfikacja Ford: WSS-M2C950-A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</si>
  <si>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Magnatec Professional D 0W/30 Specyfikacja Ford: WSS-M2C950-A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</si>
  <si>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rgb="FF000000"/>
        <rFont val="Calibri"/>
        <family val="2"/>
        <charset val="238"/>
      </rPr>
      <t xml:space="preserve">MOBIL SUPER 3000 FORMULA F 0W-30 Specyfikacja Ford: WSS-M2C950-A </t>
    </r>
    <r>
      <rPr>
        <sz val="10"/>
        <color rgb="FF000000"/>
        <rFont val="Calibri"/>
        <family val="2"/>
        <charset val="238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</si>
  <si>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Synpower DT C2 0W30 Specyfikacja Ford: WSS-M2C950-A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</si>
  <si>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Edge Turbo Diesel 5W40 Titanium FST SAE 5W-40, ACEA C3,  API SN/CF, BMW Longlife-04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</si>
  <si>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rgb="FF000000"/>
        <rFont val="Calibri"/>
        <family val="2"/>
        <charset val="238"/>
      </rPr>
      <t>MOTUL 8100 X-CLEAN  5W-40 SAE 5W-40, ACEA C3,  API SN/CF, BMW Longlife-04</t>
    </r>
    <r>
      <rPr>
        <sz val="10"/>
        <color rgb="FF000000"/>
        <rFont val="Calibri"/>
        <family val="2"/>
        <charset val="238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</si>
  <si>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SYNPOWER MST C3 5W-40 SAE 5W-40, ACEA C3,  API SM, SN/CF, BMW Longlife-04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</si>
  <si>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Titan Supergear MC 80W90 API GL-5, SAE 80W/90, MB-APPROVAL 235.0.</t>
    </r>
    <r>
      <rPr>
        <sz val="10"/>
        <color theme="1"/>
        <rFont val="Calibri"/>
        <family val="2"/>
        <charset val="238"/>
        <scheme val="minor"/>
      </rPr>
      <t xml:space="preserve">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</si>
  <si>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Transmax Universal LL 80W-90 API GL-5, SAE 80W/90, MB-APPROVAL 235.0.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</si>
  <si>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>REPSOL CARTAGO EP MULTIGRADO 80W90 API GL-5, SAE 80W/90, MB-APPROVAL 235.0.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</si>
  <si>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Valvoline Heavy Duty Axle Oil Pro 80W-90 API GL-5, SAE 80W/90, MB-APPROVAL 235.0. </t>
    </r>
    <r>
      <rPr>
        <sz val="10"/>
        <color theme="1"/>
        <rFont val="Calibri"/>
        <family val="2"/>
        <charset val="238"/>
        <scheme val="minor"/>
      </rPr>
      <t xml:space="preserve">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</si>
  <si>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Fuchs Renolin VG46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</si>
  <si>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Jasol Hydraulic HM/HLP 46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</si>
  <si>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Orlen Oil HYDROL L-HM/HLP 46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</si>
  <si>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rFont val="Calibri"/>
        <family val="2"/>
        <charset val="238"/>
      </rPr>
      <t xml:space="preserve">Valvoline Ultramax HLP 46 </t>
    </r>
    <r>
      <rPr>
        <sz val="10"/>
        <rFont val="Calibri"/>
        <family val="2"/>
        <charset val="238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</si>
  <si>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Fuchs Renolin VG100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</si>
  <si>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Jasol Hydraulic HM/HLP 100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</si>
  <si>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Orlen Oil HYDROL L-HM/HLP 100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</si>
  <si>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rFont val="Calibri"/>
        <family val="2"/>
        <charset val="238"/>
      </rPr>
      <t xml:space="preserve">Valvoline Ultramax HLP 100 </t>
    </r>
    <r>
      <rPr>
        <sz val="10"/>
        <rFont val="Calibri"/>
        <family val="2"/>
        <charset val="238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</si>
  <si>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Płyn hamulcowy  FUCHS MAINTAIN HT DOT-4</t>
    </r>
    <r>
      <rPr>
        <sz val="10"/>
        <color theme="1"/>
        <rFont val="Calibri"/>
        <family val="2"/>
        <charset val="238"/>
        <scheme val="minor"/>
      </rPr>
      <t xml:space="preserve"> 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</si>
  <si>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>Płyn hamulcowy Castrol Brake Fluid DOT-4</t>
    </r>
    <r>
      <rPr>
        <sz val="10"/>
        <color theme="1"/>
        <rFont val="Calibri"/>
        <family val="2"/>
        <charset val="238"/>
        <scheme val="minor"/>
      </rPr>
      <t xml:space="preserve"> 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</si>
  <si>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Płyn hamulcowy Ferodo DOT-4 </t>
    </r>
    <r>
      <rPr>
        <sz val="10"/>
        <color theme="1"/>
        <rFont val="Calibri"/>
        <family val="2"/>
        <charset val="238"/>
        <scheme val="minor"/>
      </rPr>
      <t>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</si>
  <si>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>Płyn hamulcowy Valvoline DOT-4</t>
    </r>
    <r>
      <rPr>
        <sz val="10"/>
        <color theme="1"/>
        <rFont val="Calibri"/>
        <family val="2"/>
        <charset val="238"/>
        <scheme val="minor"/>
      </rPr>
      <t xml:space="preserve"> (opakowanie 1 litr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</si>
  <si>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Smar Fuchs Renolit MO 2 </t>
    </r>
    <r>
      <rPr>
        <sz val="10"/>
        <color theme="1"/>
        <rFont val="Calibri"/>
        <family val="2"/>
        <charset val="238"/>
        <scheme val="minor"/>
      </rPr>
      <t>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</si>
  <si>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Jasol Grease Mo23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</si>
  <si>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Moly Grease MoS2 NLGI 2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</si>
  <si>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Multipurpose Moly2</t>
    </r>
    <r>
      <rPr>
        <sz val="10"/>
        <color theme="1"/>
        <rFont val="Calibri"/>
        <family val="2"/>
        <charset val="238"/>
        <scheme val="minor"/>
      </rPr>
      <t xml:space="preserve"> (opakowanie 20 litrów lub mniejsze)</t>
    </r>
  </si>
  <si>
    <r>
      <rPr>
        <b/>
        <sz val="10"/>
        <color theme="1"/>
        <rFont val="Calibri"/>
        <family val="2"/>
        <charset val="238"/>
        <scheme val="minor"/>
      </rPr>
      <t>Płyn Maintain Fricofin LL Dopuszczenie  MB-APPROVAL 325.3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</si>
  <si>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Castrol Radicool SF Dopuszczenie  MB-APPROVAL 325.3  </t>
    </r>
    <r>
      <rPr>
        <sz val="10"/>
        <color theme="1"/>
        <rFont val="Calibri"/>
        <family val="2"/>
        <charset val="238"/>
        <scheme val="minor"/>
      </rPr>
      <t>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</si>
  <si>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Shell Premium Antifreez Longlife Dopuszczenie  MB-APPROVAL 325.3 </t>
    </r>
    <r>
      <rPr>
        <sz val="10"/>
        <color theme="1"/>
        <rFont val="Calibri"/>
        <family val="2"/>
        <charset val="238"/>
        <scheme val="minor"/>
      </rPr>
      <t xml:space="preserve">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</si>
  <si>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Zerex G 30 Dopuszczenie  MB-APPROVAL 325.3</t>
    </r>
    <r>
      <rPr>
        <sz val="10"/>
        <color theme="1"/>
        <rFont val="Calibri"/>
        <family val="2"/>
        <charset val="238"/>
        <scheme val="minor"/>
      </rPr>
      <t xml:space="preserve">  (opakowanie 60 litrów lub mniejsze)</t>
    </r>
  </si>
  <si>
    <r>
      <rPr>
        <b/>
        <sz val="10"/>
        <color theme="1"/>
        <rFont val="Calibri"/>
        <family val="2"/>
        <charset val="238"/>
        <scheme val="minor"/>
      </rPr>
      <t xml:space="preserve">Płyn Maintain Fricofin Dopuszczenie MB-APPROVAL 325.0 </t>
    </r>
    <r>
      <rPr>
        <sz val="10"/>
        <color theme="1"/>
        <rFont val="Calibri"/>
        <family val="2"/>
        <charset val="238"/>
        <scheme val="minor"/>
      </rPr>
      <t xml:space="preserve"> (opakowanie 200 litrów lub mniejsze)</t>
    </r>
  </si>
  <si>
    <r>
      <rPr>
        <b/>
        <sz val="10"/>
        <color theme="1"/>
        <rFont val="Calibri"/>
        <family val="2"/>
        <charset val="238"/>
        <scheme val="minor"/>
      </rPr>
      <t>Castrol Radicool NF Dopuszczenie MB-APPROVAL 325.0</t>
    </r>
    <r>
      <rPr>
        <sz val="10"/>
        <color theme="1"/>
        <rFont val="Calibri"/>
        <family val="2"/>
        <charset val="238"/>
        <scheme val="minor"/>
      </rPr>
      <t xml:space="preserve">  (opakowanie 200 litrów lub mniejsze)</t>
    </r>
  </si>
  <si>
    <r>
      <rPr>
        <b/>
        <sz val="10"/>
        <color rgb="FF000000"/>
        <rFont val="Calibri"/>
        <family val="2"/>
        <charset val="238"/>
        <scheme val="minor"/>
      </rPr>
      <t xml:space="preserve">Organika </t>
    </r>
    <r>
      <rPr>
        <b/>
        <sz val="10"/>
        <color theme="1"/>
        <rFont val="Calibri"/>
        <family val="2"/>
        <charset val="238"/>
        <scheme val="minor"/>
      </rPr>
      <t xml:space="preserve"> Glixol Extra Plus </t>
    </r>
    <r>
      <rPr>
        <b/>
        <sz val="10"/>
        <color rgb="FF000000"/>
        <rFont val="Calibri"/>
        <family val="2"/>
        <charset val="238"/>
        <scheme val="minor"/>
      </rPr>
      <t xml:space="preserve"> Dopuszczenie MB-APPROVAL 325.0 </t>
    </r>
    <r>
      <rPr>
        <sz val="10"/>
        <color rgb="FF000000"/>
        <rFont val="Calibri"/>
        <family val="2"/>
        <charset val="238"/>
        <scheme val="minor"/>
      </rPr>
      <t xml:space="preserve"> (opakowanie 200 litrów lub mniejsze)</t>
    </r>
  </si>
  <si>
    <r>
      <rPr>
        <b/>
        <sz val="10"/>
        <color theme="1"/>
        <rFont val="Calibri"/>
        <family val="2"/>
        <charset val="238"/>
        <scheme val="minor"/>
      </rPr>
      <t>Valvoline Zerex G 48 Dopuszczenie MB-APPROVAL 325.0</t>
    </r>
    <r>
      <rPr>
        <sz val="10"/>
        <color theme="1"/>
        <rFont val="Calibri"/>
        <family val="2"/>
        <charset val="238"/>
        <scheme val="minor"/>
      </rPr>
      <t xml:space="preserve">  (opakowanie 200 litrów lub mniejsze)</t>
    </r>
  </si>
  <si>
    <t>(wpisać 1 z produktów  wymienionych w kolumnie B)</t>
  </si>
  <si>
    <r>
      <rPr>
        <b/>
        <sz val="10"/>
        <color theme="4" tint="-0.249977111117893"/>
        <rFont val="Calibri"/>
        <family val="2"/>
        <charset val="238"/>
        <scheme val="minor"/>
      </rPr>
      <t>Fuchs Titan SUPERSYN C3 SAE 5W-40, ACEA C3,  API SN, MB-APPROVAL 229.31</t>
    </r>
    <r>
      <rPr>
        <sz val="10"/>
        <color theme="4" tint="-0.249977111117893"/>
        <rFont val="Calibri"/>
        <family val="2"/>
        <charset val="238"/>
        <scheme val="minor"/>
      </rPr>
      <t xml:space="preserve"> (opakowanie 20 litrów lub mniejsze)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</si>
</sst>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8" xfId="0" applyFont="1" applyBorder="1" applyAlignment="1">
      <alignment vertical="center" wrapText="1"/>
    </xf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58F57-EF26-461A-96D0-3CBBF8B4A196}">
  <dimension ref="A1:J26"/>
  <sheetViews>
    <sheetView showGridLines="0" tabSelected="1" view="pageLayout" topLeftCell="A7" zoomScaleNormal="100" workbookViewId="0">
      <selection activeCell="B2" sqref="B2:E2"/>
    </sheetView>
  </sheetViews>
  <sheetFormatPr defaultRowHeight="15" x14ac:dyDescent="0.25"/>
  <cols>
    <col min="1" max="1" width="3.42578125" customWidth="1"/>
    <col min="2" max="5" width="15.5703125" customWidth="1"/>
    <col min="6" max="6" width="20.42578125" customWidth="1"/>
    <col min="7" max="7" width="7.42578125" customWidth="1"/>
    <col min="8" max="8" width="5.85546875" customWidth="1"/>
    <col min="9" max="9" width="12.140625" customWidth="1"/>
    <col min="10" max="10" width="15.42578125" customWidth="1"/>
  </cols>
  <sheetData>
    <row r="1" spans="1:10" ht="29.45" customHeight="1" thickBot="1" x14ac:dyDescent="0.3"/>
    <row r="2" spans="1:10" ht="36.75" customHeight="1" x14ac:dyDescent="0.25">
      <c r="A2" s="49" t="s">
        <v>0</v>
      </c>
      <c r="B2" s="54" t="s">
        <v>31</v>
      </c>
      <c r="C2" s="55"/>
      <c r="D2" s="55"/>
      <c r="E2" s="56"/>
      <c r="F2" s="36" t="s">
        <v>37</v>
      </c>
      <c r="G2" s="49" t="s">
        <v>1</v>
      </c>
      <c r="H2" s="49" t="s">
        <v>2</v>
      </c>
      <c r="I2" s="49" t="s">
        <v>3</v>
      </c>
      <c r="J2" s="49" t="s">
        <v>4</v>
      </c>
    </row>
    <row r="3" spans="1:10" ht="35.25" customHeight="1" thickBot="1" x14ac:dyDescent="0.3">
      <c r="A3" s="50"/>
      <c r="B3" s="57" t="s">
        <v>32</v>
      </c>
      <c r="C3" s="58"/>
      <c r="D3" s="58"/>
      <c r="E3" s="59"/>
      <c r="F3" s="37" t="s">
        <v>85</v>
      </c>
      <c r="G3" s="50"/>
      <c r="H3" s="50"/>
      <c r="I3" s="50"/>
      <c r="J3" s="50"/>
    </row>
    <row r="4" spans="1:10" ht="21" customHeight="1" thickBot="1" x14ac:dyDescent="0.3">
      <c r="A4" s="38" t="s">
        <v>5</v>
      </c>
      <c r="B4" s="51" t="s">
        <v>6</v>
      </c>
      <c r="C4" s="52"/>
      <c r="D4" s="52"/>
      <c r="E4" s="53"/>
      <c r="F4" s="39" t="s">
        <v>7</v>
      </c>
      <c r="G4" s="39" t="s">
        <v>8</v>
      </c>
      <c r="H4" s="39" t="s">
        <v>9</v>
      </c>
      <c r="I4" s="39" t="s">
        <v>10</v>
      </c>
      <c r="J4" s="39" t="s">
        <v>33</v>
      </c>
    </row>
    <row r="5" spans="1:10" ht="105.6" customHeight="1" thickBot="1" x14ac:dyDescent="0.3">
      <c r="A5" s="10" t="s">
        <v>11</v>
      </c>
      <c r="B5" s="10" t="s">
        <v>39</v>
      </c>
      <c r="C5" s="10" t="s">
        <v>40</v>
      </c>
      <c r="D5" s="10" t="s">
        <v>38</v>
      </c>
      <c r="E5" s="10" t="s">
        <v>41</v>
      </c>
      <c r="F5" s="29"/>
      <c r="G5" s="3" t="s">
        <v>34</v>
      </c>
      <c r="H5" s="3">
        <v>400</v>
      </c>
      <c r="I5" s="6"/>
      <c r="J5" s="24">
        <f>H5*I5</f>
        <v>0</v>
      </c>
    </row>
    <row r="6" spans="1:10" ht="96.75" customHeight="1" thickBot="1" x14ac:dyDescent="0.3">
      <c r="A6" s="10" t="s">
        <v>12</v>
      </c>
      <c r="B6" s="13" t="s">
        <v>42</v>
      </c>
      <c r="C6" s="13" t="s">
        <v>43</v>
      </c>
      <c r="D6" s="13" t="s">
        <v>44</v>
      </c>
      <c r="E6" s="13" t="s">
        <v>45</v>
      </c>
      <c r="F6" s="30"/>
      <c r="G6" s="3" t="s">
        <v>34</v>
      </c>
      <c r="H6" s="3">
        <v>100</v>
      </c>
      <c r="I6" s="6"/>
      <c r="J6" s="24">
        <f t="shared" ref="J6:J16" si="0">H6*I6</f>
        <v>0</v>
      </c>
    </row>
    <row r="7" spans="1:10" ht="100.5" customHeight="1" thickBot="1" x14ac:dyDescent="0.3">
      <c r="A7" s="10" t="s">
        <v>13</v>
      </c>
      <c r="B7" s="12" t="s">
        <v>46</v>
      </c>
      <c r="C7" s="14" t="s">
        <v>47</v>
      </c>
      <c r="D7" s="15" t="s">
        <v>48</v>
      </c>
      <c r="E7" s="14" t="s">
        <v>49</v>
      </c>
      <c r="F7" s="30"/>
      <c r="G7" s="3" t="s">
        <v>34</v>
      </c>
      <c r="H7" s="3">
        <v>300</v>
      </c>
      <c r="I7" s="6"/>
      <c r="J7" s="24">
        <f t="shared" si="0"/>
        <v>0</v>
      </c>
    </row>
    <row r="8" spans="1:10" ht="107.25" customHeight="1" thickBot="1" x14ac:dyDescent="0.3">
      <c r="A8" s="12" t="s">
        <v>14</v>
      </c>
      <c r="B8" s="14" t="s">
        <v>50</v>
      </c>
      <c r="C8" s="14" t="s">
        <v>51</v>
      </c>
      <c r="D8" s="15" t="s">
        <v>52</v>
      </c>
      <c r="E8" s="14" t="s">
        <v>53</v>
      </c>
      <c r="F8" s="30"/>
      <c r="G8" s="3" t="s">
        <v>34</v>
      </c>
      <c r="H8" s="3">
        <v>200</v>
      </c>
      <c r="I8" s="6"/>
      <c r="J8" s="24">
        <f t="shared" si="0"/>
        <v>0</v>
      </c>
    </row>
    <row r="9" spans="1:10" ht="113.25" customHeight="1" thickBot="1" x14ac:dyDescent="0.3">
      <c r="A9" s="7" t="s">
        <v>15</v>
      </c>
      <c r="B9" s="60" t="s">
        <v>86</v>
      </c>
      <c r="C9" s="14" t="s">
        <v>54</v>
      </c>
      <c r="D9" s="15" t="s">
        <v>55</v>
      </c>
      <c r="E9" s="14" t="s">
        <v>56</v>
      </c>
      <c r="F9" s="30"/>
      <c r="G9" s="3" t="s">
        <v>34</v>
      </c>
      <c r="H9" s="3">
        <v>20</v>
      </c>
      <c r="I9" s="6"/>
      <c r="J9" s="24">
        <f t="shared" si="0"/>
        <v>0</v>
      </c>
    </row>
    <row r="10" spans="1:10" ht="105.75" customHeight="1" thickBot="1" x14ac:dyDescent="0.3">
      <c r="A10" s="12" t="s">
        <v>16</v>
      </c>
      <c r="B10" s="14" t="s">
        <v>57</v>
      </c>
      <c r="C10" s="14" t="s">
        <v>58</v>
      </c>
      <c r="D10" s="14" t="s">
        <v>59</v>
      </c>
      <c r="E10" s="14" t="s">
        <v>60</v>
      </c>
      <c r="F10" s="31"/>
      <c r="G10" s="16" t="s">
        <v>34</v>
      </c>
      <c r="H10" s="16">
        <v>120</v>
      </c>
      <c r="I10" s="26"/>
      <c r="J10" s="24">
        <f t="shared" si="0"/>
        <v>0</v>
      </c>
    </row>
    <row r="11" spans="1:10" ht="69.75" customHeight="1" thickBot="1" x14ac:dyDescent="0.3">
      <c r="A11" s="12" t="s">
        <v>17</v>
      </c>
      <c r="B11" s="17" t="s">
        <v>61</v>
      </c>
      <c r="C11" s="20" t="s">
        <v>62</v>
      </c>
      <c r="D11" s="21" t="s">
        <v>63</v>
      </c>
      <c r="E11" s="22" t="s">
        <v>64</v>
      </c>
      <c r="F11" s="31"/>
      <c r="G11" s="4" t="s">
        <v>34</v>
      </c>
      <c r="H11" s="4">
        <v>120</v>
      </c>
      <c r="I11" s="27"/>
      <c r="J11" s="24">
        <f t="shared" si="0"/>
        <v>0</v>
      </c>
    </row>
    <row r="12" spans="1:10" ht="68.25" customHeight="1" thickBot="1" x14ac:dyDescent="0.3">
      <c r="A12" s="10" t="s">
        <v>18</v>
      </c>
      <c r="B12" s="23" t="s">
        <v>65</v>
      </c>
      <c r="C12" s="18" t="s">
        <v>66</v>
      </c>
      <c r="D12" s="18" t="s">
        <v>67</v>
      </c>
      <c r="E12" s="19" t="s">
        <v>68</v>
      </c>
      <c r="F12" s="32"/>
      <c r="G12" s="3" t="s">
        <v>34</v>
      </c>
      <c r="H12" s="3">
        <v>600</v>
      </c>
      <c r="I12" s="6"/>
      <c r="J12" s="24">
        <f t="shared" si="0"/>
        <v>0</v>
      </c>
    </row>
    <row r="13" spans="1:10" ht="74.45" customHeight="1" thickBot="1" x14ac:dyDescent="0.3">
      <c r="A13" s="10" t="s">
        <v>19</v>
      </c>
      <c r="B13" s="10" t="s">
        <v>69</v>
      </c>
      <c r="C13" s="10" t="s">
        <v>70</v>
      </c>
      <c r="D13" s="10" t="s">
        <v>71</v>
      </c>
      <c r="E13" s="10" t="s">
        <v>72</v>
      </c>
      <c r="F13" s="33"/>
      <c r="G13" s="3" t="s">
        <v>34</v>
      </c>
      <c r="H13" s="3">
        <v>10</v>
      </c>
      <c r="I13" s="6"/>
      <c r="J13" s="24">
        <f t="shared" si="0"/>
        <v>0</v>
      </c>
    </row>
    <row r="14" spans="1:10" ht="91.5" customHeight="1" thickBot="1" x14ac:dyDescent="0.3">
      <c r="A14" s="12" t="s">
        <v>20</v>
      </c>
      <c r="B14" s="12" t="s">
        <v>73</v>
      </c>
      <c r="C14" s="12" t="s">
        <v>74</v>
      </c>
      <c r="D14" s="12" t="s">
        <v>75</v>
      </c>
      <c r="E14" s="12" t="s">
        <v>76</v>
      </c>
      <c r="F14" s="31"/>
      <c r="G14" s="3" t="s">
        <v>35</v>
      </c>
      <c r="H14" s="11">
        <v>120</v>
      </c>
      <c r="I14" s="6"/>
      <c r="J14" s="24">
        <f t="shared" si="0"/>
        <v>0</v>
      </c>
    </row>
    <row r="15" spans="1:10" ht="90.95" customHeight="1" thickBot="1" x14ac:dyDescent="0.3">
      <c r="A15" s="7" t="s">
        <v>21</v>
      </c>
      <c r="B15" s="12" t="s">
        <v>77</v>
      </c>
      <c r="C15" s="14" t="s">
        <v>78</v>
      </c>
      <c r="D15" s="14" t="s">
        <v>79</v>
      </c>
      <c r="E15" s="14" t="s">
        <v>80</v>
      </c>
      <c r="F15" s="31"/>
      <c r="G15" s="3" t="s">
        <v>34</v>
      </c>
      <c r="H15" s="3">
        <v>60</v>
      </c>
      <c r="I15" s="6"/>
      <c r="J15" s="24">
        <f t="shared" si="0"/>
        <v>0</v>
      </c>
    </row>
    <row r="16" spans="1:10" ht="90" thickBot="1" x14ac:dyDescent="0.3">
      <c r="A16" s="10" t="s">
        <v>22</v>
      </c>
      <c r="B16" s="1" t="s">
        <v>81</v>
      </c>
      <c r="C16" s="1" t="s">
        <v>82</v>
      </c>
      <c r="D16" s="8" t="s">
        <v>83</v>
      </c>
      <c r="E16" s="1" t="s">
        <v>84</v>
      </c>
      <c r="F16" s="33"/>
      <c r="G16" s="3" t="s">
        <v>34</v>
      </c>
      <c r="H16" s="3">
        <v>200</v>
      </c>
      <c r="I16" s="6"/>
      <c r="J16" s="24">
        <f t="shared" si="0"/>
        <v>0</v>
      </c>
    </row>
    <row r="17" spans="1:10" ht="15.75" thickBot="1" x14ac:dyDescent="0.3">
      <c r="A17" s="9" t="s">
        <v>23</v>
      </c>
      <c r="B17" s="40" t="s">
        <v>24</v>
      </c>
      <c r="C17" s="41"/>
      <c r="D17" s="41"/>
      <c r="E17" s="41"/>
      <c r="F17" s="41"/>
      <c r="G17" s="41"/>
      <c r="H17" s="41"/>
      <c r="I17" s="42"/>
      <c r="J17" s="25">
        <v>10000</v>
      </c>
    </row>
    <row r="18" spans="1:10" ht="38.25" x14ac:dyDescent="0.25">
      <c r="A18" s="43"/>
      <c r="B18" s="43"/>
      <c r="C18" s="43"/>
      <c r="D18" s="43"/>
      <c r="E18" s="43"/>
      <c r="F18" s="43"/>
      <c r="G18" s="43"/>
      <c r="H18" s="44"/>
      <c r="I18" s="34" t="s">
        <v>25</v>
      </c>
      <c r="J18" s="47">
        <f>SUM(J5:J17)</f>
        <v>10000</v>
      </c>
    </row>
    <row r="19" spans="1:10" ht="51.75" thickBot="1" x14ac:dyDescent="0.3">
      <c r="A19" s="45"/>
      <c r="B19" s="45"/>
      <c r="C19" s="45"/>
      <c r="D19" s="45"/>
      <c r="E19" s="45"/>
      <c r="F19" s="45"/>
      <c r="G19" s="45"/>
      <c r="H19" s="46"/>
      <c r="I19" s="35" t="s">
        <v>36</v>
      </c>
      <c r="J19" s="48"/>
    </row>
    <row r="21" spans="1:10" ht="33" customHeight="1" thickBot="1" x14ac:dyDescent="0.3">
      <c r="I21" s="5" t="s">
        <v>26</v>
      </c>
      <c r="J21" s="28" t="s">
        <v>27</v>
      </c>
    </row>
    <row r="25" spans="1:10" x14ac:dyDescent="0.25">
      <c r="C25" t="s">
        <v>28</v>
      </c>
      <c r="I25" s="2" t="s">
        <v>29</v>
      </c>
    </row>
    <row r="26" spans="1:10" x14ac:dyDescent="0.25">
      <c r="I26" t="s">
        <v>30</v>
      </c>
    </row>
  </sheetData>
  <sheetProtection algorithmName="SHA-512" hashValue="1PDazb95sz9sBRH2f89FyuX4RP6kciuY4ASscJs2RgNrNwlmXmhe3mFc7zOs2KmcJYufZKOLMhp3yQK+XAR/JQ==" saltValue="cBy+7B+UTDlq09KaW3Vv9Q==" spinCount="100000" sheet="1" objects="1" scenarios="1"/>
  <mergeCells count="11">
    <mergeCell ref="B17:I17"/>
    <mergeCell ref="A18:H19"/>
    <mergeCell ref="J18:J19"/>
    <mergeCell ref="G2:G3"/>
    <mergeCell ref="H2:H3"/>
    <mergeCell ref="I2:I3"/>
    <mergeCell ref="J2:J3"/>
    <mergeCell ref="B4:E4"/>
    <mergeCell ref="A2:A3"/>
    <mergeCell ref="B2:E2"/>
    <mergeCell ref="B3:E3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Zestawienie2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TZ1.374.18.2023.AS	Zestawienie materiałowe dla części 1</dc:title>
  <dc:creator>Adam Smarz</dc:creator>
  <cp:lastModifiedBy>Adam Smarz</cp:lastModifiedBy>
  <cp:lastPrinted>2023-02-15T19:49:36Z</cp:lastPrinted>
  <dcterms:created xsi:type="dcterms:W3CDTF">2023-02-15T19:20:43Z</dcterms:created>
  <dcterms:modified xsi:type="dcterms:W3CDTF">2023-02-17T13:26:50Z</dcterms:modified>
</cp:coreProperties>
</file>