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sobiechowska\Desktop\"/>
    </mc:Choice>
  </mc:AlternateContent>
  <xr:revisionPtr revIDLastSave="0" documentId="13_ncr:1_{3A5C4959-828F-4CFD-97B9-27879BC573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F_CENOWY!$C$2:$J$46</definedName>
    <definedName name="OLE_LINK1" localSheetId="0">F_CENOWY!$C$4</definedName>
    <definedName name="_xlnm.Print_Titles" localSheetId="0">F_CENOWY!$10:$11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12" i="1" l="1"/>
  <c r="G35" i="1"/>
  <c r="J12" i="1" l="1"/>
  <c r="I35" i="1"/>
  <c r="K12" i="1"/>
  <c r="J35" i="1" l="1"/>
</calcChain>
</file>

<file path=xl/sharedStrings.xml><?xml version="1.0" encoding="utf-8"?>
<sst xmlns="http://schemas.openxmlformats.org/spreadsheetml/2006/main" count="123" uniqueCount="70">
  <si>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</si>
  <si>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</si>
  <si>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</si>
  <si>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</si>
  <si>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</si>
  <si>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</si>
  <si>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</si>
  <si>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</si>
  <si>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</si>
  <si>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</si>
  <si>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</si>
  <si>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</si>
  <si>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</si>
  <si>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WARTOŚĆ NETTO OGÓŁEM (ZŁ)</t>
  </si>
  <si>
    <t>ILOŚĆ (SZT.)</t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</si>
  <si>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</si>
  <si>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</si>
  <si>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</si>
  <si>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</si>
  <si>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</si>
  <si>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 xml:space="preserve">           podpis Wykonawcy</t>
  </si>
  <si>
    <t>Nazwa towaru</t>
  </si>
  <si>
    <t>X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</si>
  <si>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</si>
  <si>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</si>
  <si>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</si>
  <si>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</si>
  <si>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</si>
  <si>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</si>
  <si>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</si>
  <si>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</si>
  <si>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</si>
  <si>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</si>
  <si>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</si>
  <si>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</si>
  <si>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</si>
  <si>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</si>
  <si>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(znak sprawy)</t>
  </si>
  <si>
    <t xml:space="preserve">    </t>
  </si>
  <si>
    <t>ZADANIE 1</t>
  </si>
  <si>
    <t>szt</t>
  </si>
  <si>
    <r>
      <t xml:space="preserve">dostawa książek i publikacji dla potrzeb </t>
    </r>
    <r>
      <rPr>
        <sz val="11"/>
        <color theme="1"/>
        <rFont val="Times New Roman"/>
        <family val="1"/>
        <charset val="238"/>
      </rPr>
      <t>Urzędu Morskiego w Gdyni</t>
    </r>
  </si>
  <si>
    <t>TZ2.374.2.2.114.I.4.2022.MS</t>
  </si>
  <si>
    <t>SOLAS (PRS 2015)</t>
  </si>
  <si>
    <t>COLREG  (PRS 2014)</t>
  </si>
  <si>
    <t xml:space="preserve">LL 1966 z Protokołem 1988 (PRS2017) </t>
  </si>
  <si>
    <t>MARPOL (PRS 2015)</t>
  </si>
  <si>
    <t>Konwencja BWM (PRS 2006)</t>
  </si>
  <si>
    <t>Kodeks ISM  (PRS 2015)</t>
  </si>
  <si>
    <t>LSA (PRS 2016)</t>
  </si>
  <si>
    <t>Kodeks ISPS (PRS 2013)</t>
  </si>
  <si>
    <t>Wytyczne wejścia do przestrzeni zamkn.</t>
  </si>
  <si>
    <t>Kodeks HSC ( PRS, 2002)</t>
  </si>
  <si>
    <t>Kodeks polarny (PRS, 2017)</t>
  </si>
  <si>
    <t>Kodeks IGC   (PRS, 2017)</t>
  </si>
  <si>
    <t>Kodeks IGF (PRS, 2017)</t>
  </si>
  <si>
    <t>Wytyczne do SOPEP (PRS 2004)</t>
  </si>
  <si>
    <t>Porozumienie sztokholmskie (PRS, 1999)</t>
  </si>
  <si>
    <t xml:space="preserve">Garbage Record Book Part I </t>
  </si>
  <si>
    <t xml:space="preserve">Garbage Record Book Part II </t>
  </si>
  <si>
    <t>Oil Record Book Part I</t>
  </si>
  <si>
    <t>Oil Record Book Part II</t>
  </si>
  <si>
    <t>Ballast Water Record Book</t>
  </si>
  <si>
    <t>Log-Book</t>
  </si>
  <si>
    <t>Przewodnik HACCP</t>
  </si>
  <si>
    <t>Podstawy konstrukcji okrętów - 2009</t>
  </si>
  <si>
    <t>Nazwa wydawnictwa/Autor</t>
  </si>
  <si>
    <t>PRS</t>
  </si>
  <si>
    <t>Ilość egz.</t>
  </si>
  <si>
    <t>CENA NETTO/SZT.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</si>
</sst>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50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2" fillId="0" borderId="0" xfId="0" applyFont="1" applyFill="1" applyProtection="1"/>
    <xf numFmtId="0" fontId="0" fillId="0" borderId="0" xfId="0" applyFill="1" applyProtection="1"/>
    <xf numFmtId="0" fontId="4" fillId="0" borderId="0" xfId="0" applyFont="1" applyProtection="1"/>
    <xf numFmtId="4" fontId="5" fillId="0" borderId="2" xfId="0" applyNumberFormat="1" applyFont="1" applyBorder="1" applyProtection="1"/>
    <xf numFmtId="0" fontId="5" fillId="0" borderId="1" xfId="0" quotePrefix="1" applyFont="1" applyFill="1" applyBorder="1" applyAlignment="1" applyProtection="1">
      <alignment horizontal="center" wrapText="1"/>
    </xf>
    <xf numFmtId="4" fontId="0" fillId="0" borderId="5" xfId="0" applyNumberFormat="1" applyFill="1" applyBorder="1" applyAlignment="1" applyProtection="1">
      <alignment wrapText="1"/>
    </xf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4" fillId="0" borderId="4" xfId="0" quotePrefix="1" applyFont="1" applyFill="1" applyBorder="1" applyAlignment="1" applyProtection="1">
      <alignment horizontal="center"/>
    </xf>
    <xf numFmtId="4" fontId="2" fillId="0" borderId="7" xfId="0" applyNumberFormat="1" applyFont="1" applyBorder="1" applyProtection="1"/>
    <xf numFmtId="4" fontId="4" fillId="0" borderId="15" xfId="0" applyNumberFormat="1" applyFont="1" applyFill="1" applyBorder="1" applyProtection="1"/>
    <xf numFmtId="4" fontId="4" fillId="0" borderId="13" xfId="0" applyNumberFormat="1" applyFont="1" applyBorder="1" applyProtection="1"/>
    <xf numFmtId="0" fontId="0" fillId="2" borderId="8" xfId="0" quotePrefix="1" applyFill="1" applyBorder="1" applyProtection="1"/>
    <xf numFmtId="0" fontId="2" fillId="2" borderId="9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wrapText="1"/>
    </xf>
    <xf numFmtId="0" fontId="14" fillId="2" borderId="10" xfId="0" applyFont="1" applyFill="1" applyBorder="1" applyAlignment="1" applyProtection="1">
      <alignment wrapText="1"/>
    </xf>
    <xf numFmtId="0" fontId="9" fillId="2" borderId="8" xfId="0" applyFont="1" applyFill="1" applyBorder="1" applyAlignment="1" applyProtection="1">
      <alignment wrapText="1"/>
    </xf>
    <xf numFmtId="0" fontId="15" fillId="2" borderId="9" xfId="0" applyFont="1" applyFill="1" applyBorder="1" applyAlignment="1" applyProtection="1">
      <alignment wrapText="1"/>
    </xf>
    <xf numFmtId="0" fontId="9" fillId="2" borderId="11" xfId="0" applyFont="1" applyFill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4" fontId="11" fillId="2" borderId="6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center"/>
    </xf>
    <xf numFmtId="4" fontId="4" fillId="0" borderId="12" xfId="0" applyNumberFormat="1" applyFont="1" applyBorder="1" applyAlignment="1" applyProtection="1">
      <alignment horizontal="center"/>
    </xf>
    <xf numFmtId="0" fontId="18" fillId="0" borderId="7" xfId="0" quotePrefix="1" applyFont="1" applyBorder="1" applyProtection="1"/>
    <xf numFmtId="0" fontId="18" fillId="0" borderId="7" xfId="0" applyFont="1" applyFill="1" applyBorder="1" applyAlignment="1" applyProtection="1">
      <alignment wrapText="1"/>
    </xf>
    <xf numFmtId="0" fontId="8" fillId="0" borderId="12" xfId="0" applyFont="1" applyBorder="1" applyProtection="1"/>
    <xf numFmtId="0" fontId="19" fillId="0" borderId="13" xfId="0" applyFont="1" applyFill="1" applyBorder="1" applyProtection="1"/>
    <xf numFmtId="0" fontId="19" fillId="0" borderId="14" xfId="0" applyFont="1" applyFill="1" applyBorder="1" applyAlignment="1" applyProtection="1">
      <alignment horizontal="center"/>
    </xf>
    <xf numFmtId="3" fontId="8" fillId="0" borderId="12" xfId="0" applyNumberFormat="1" applyFont="1" applyFill="1" applyBorder="1" applyProtection="1"/>
    <xf numFmtId="0" fontId="0" fillId="3" borderId="3" xfId="0" applyFill="1" applyBorder="1" applyAlignment="1">
      <alignment wrapText="1"/>
    </xf>
    <xf numFmtId="0" fontId="0" fillId="0" borderId="3" xfId="0" applyBorder="1" applyAlignment="1">
      <alignment horizontal="center"/>
    </xf>
    <xf numFmtId="0" fontId="5" fillId="0" borderId="4" xfId="0" quotePrefix="1" applyFont="1" applyFill="1" applyBorder="1" applyAlignment="1" applyProtection="1">
      <alignment horizontal="center" wrapText="1"/>
    </xf>
    <xf numFmtId="0" fontId="19" fillId="0" borderId="12" xfId="0" applyFont="1" applyFill="1" applyBorder="1" applyProtection="1"/>
  </cellXfs>
  <cellStyles count="3">
    <cellStyle name="Normalny" xfId="0" builtinId="0"/>
    <cellStyle name="Normalny 2" xfId="2" xr:uid="{EFEE6CEE-617E-412B-9BEA-89EBFD446D1B}"/>
    <cellStyle name="Normalny 3" xfId="1" xr:uid="{B51519D1-2C31-43B3-88BF-00ABEB4C462B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10:K35" totalsRowShown="0" headerRowDxfId="11" dataDxfId="9" headerRowBorderDxfId="10" tableBorderDxfId="8">
  <tableColumns count="9">
    <tableColumn id="1" xr3:uid="{8D648E19-F07B-4252-870D-59C1B06D8818}" name="L.P." dataDxfId="7"/>
    <tableColumn id="2" xr3:uid="{6CDF6D30-EE03-40AE-A9B8-87DC49098DA3}" name="Nazwa towaru" dataDxfId="6"/>
    <tableColumn id="3" xr3:uid="{E5BB6E23-B928-4C45-BCDB-D6D9C8830EFA}" name="Nazwa wydawnictwa/Autor"/>
    <tableColumn id="4" xr3:uid="{3C418D92-C7E3-49D1-8E84-A723E20DCBFE}" name="Ilość egz." dataDxfId="5"/>
    <tableColumn id="5" xr3:uid="{8F6ABEE7-288B-4752-BADD-72DD56C9F61C}" name="ILOŚĆ (SZT.)" dataDxfId="4"/>
    <tableColumn id="6" xr3:uid="{3FAB2D3F-E6E6-4251-9340-81BF3CBC7B69}" name="CENA NETTO/SZT. (ZŁ)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40"/>
  <sheetViews>
    <sheetView showGridLines="0" tabSelected="1" topLeftCell="A7" workbookViewId="0">
      <selection activeCell="H27" sqref="H27"/>
    </sheetView>
  </sheetViews>
  <sheetFormatPr defaultRowHeight="15" x14ac:dyDescent="0.25"/>
  <cols>
    <col min="1" max="2" width="9.140625" style="1"/>
    <col min="3" max="3" width="6.28515625" style="1" customWidth="1"/>
    <col min="4" max="4" width="39.140625" style="3" customWidth="1"/>
    <col min="5" max="5" width="7.7109375" style="35" customWidth="1"/>
    <col min="6" max="6" width="8.5703125" style="4" customWidth="1"/>
    <col min="7" max="7" width="12.140625" style="4" customWidth="1"/>
    <col min="8" max="8" width="11.7109375" style="4" customWidth="1"/>
    <col min="9" max="9" width="12.28515625" style="1" customWidth="1"/>
    <col min="10" max="10" width="10.85546875" style="1" customWidth="1"/>
    <col min="11" max="16384" width="9.140625" style="1"/>
  </cols>
  <sheetData>
    <row r="2" spans="1:11" ht="15.75" x14ac:dyDescent="0.25">
      <c r="A2" s="15"/>
      <c r="C2" s="16" t="s">
        <v>16</v>
      </c>
      <c r="D2" s="13"/>
      <c r="E2" s="13"/>
      <c r="F2" s="13"/>
      <c r="G2" s="13"/>
      <c r="H2" s="13"/>
      <c r="I2" s="13"/>
      <c r="J2" s="10"/>
    </row>
    <row r="3" spans="1:11" x14ac:dyDescent="0.25">
      <c r="C3" s="17" t="s">
        <v>8</v>
      </c>
      <c r="D3" s="10"/>
      <c r="E3" s="11"/>
      <c r="F3" s="10"/>
      <c r="G3" s="10"/>
      <c r="H3" s="10"/>
      <c r="I3" s="10"/>
      <c r="J3" s="10"/>
    </row>
    <row r="4" spans="1:11" x14ac:dyDescent="0.25">
      <c r="C4" s="14"/>
      <c r="D4" s="32" t="s">
        <v>39</v>
      </c>
      <c r="E4" s="11"/>
      <c r="F4" s="10"/>
      <c r="G4" s="10"/>
      <c r="H4" s="10"/>
      <c r="I4" s="10"/>
      <c r="J4" s="10"/>
    </row>
    <row r="5" spans="1:11" x14ac:dyDescent="0.25">
      <c r="B5" s="15"/>
      <c r="C5" s="18" t="s">
        <v>41</v>
      </c>
      <c r="D5" s="12"/>
      <c r="E5" s="32"/>
      <c r="F5" s="12"/>
      <c r="G5" s="12"/>
      <c r="H5" s="12"/>
      <c r="I5" s="12"/>
      <c r="J5" s="10"/>
    </row>
    <row r="6" spans="1:11" x14ac:dyDescent="0.25">
      <c r="C6" s="19" t="s">
        <v>17</v>
      </c>
      <c r="D6" s="11"/>
      <c r="E6" s="11"/>
      <c r="F6" s="11"/>
      <c r="G6" s="11"/>
      <c r="H6" s="11"/>
      <c r="I6" s="11"/>
      <c r="J6" s="10"/>
    </row>
    <row r="7" spans="1:11" ht="15.75" x14ac:dyDescent="0.25">
      <c r="C7" s="20" t="s">
        <v>42</v>
      </c>
      <c r="D7" s="9"/>
      <c r="E7" s="33"/>
      <c r="F7" s="9"/>
      <c r="G7" s="9"/>
      <c r="H7" s="9"/>
      <c r="I7" s="9"/>
      <c r="J7" s="10"/>
    </row>
    <row r="8" spans="1:11" ht="22.5" customHeight="1" x14ac:dyDescent="0.25">
      <c r="C8" s="19" t="s">
        <v>37</v>
      </c>
      <c r="D8" s="19"/>
      <c r="E8" s="33"/>
      <c r="F8" s="9"/>
      <c r="G8" s="9"/>
      <c r="H8" s="9"/>
      <c r="I8" s="9"/>
      <c r="J8" s="10"/>
    </row>
    <row r="9" spans="1:11" x14ac:dyDescent="0.25">
      <c r="C9" s="5"/>
      <c r="D9" s="1"/>
      <c r="E9" s="11"/>
      <c r="F9" s="1"/>
      <c r="G9" s="1"/>
      <c r="H9" s="1"/>
    </row>
    <row r="10" spans="1:11" ht="62.25" customHeight="1" thickBot="1" x14ac:dyDescent="0.3">
      <c r="C10" s="25" t="s">
        <v>0</v>
      </c>
      <c r="D10" s="26" t="s">
        <v>21</v>
      </c>
      <c r="E10" s="27" t="s">
        <v>66</v>
      </c>
      <c r="F10" s="34" t="s">
        <v>68</v>
      </c>
      <c r="G10" s="27" t="s">
        <v>14</v>
      </c>
      <c r="H10" s="28" t="s">
        <v>69</v>
      </c>
      <c r="I10" s="29" t="s">
        <v>13</v>
      </c>
      <c r="J10" s="30" t="s">
        <v>6</v>
      </c>
      <c r="K10" s="31" t="s">
        <v>11</v>
      </c>
    </row>
    <row r="11" spans="1:11" ht="15.75" thickBot="1" x14ac:dyDescent="0.3">
      <c r="C11" s="21" t="s">
        <v>1</v>
      </c>
      <c r="D11" s="7" t="s">
        <v>2</v>
      </c>
      <c r="E11" s="48"/>
      <c r="F11" s="21" t="s">
        <v>3</v>
      </c>
      <c r="G11" s="7" t="s">
        <v>4</v>
      </c>
      <c r="H11" s="21" t="s">
        <v>5</v>
      </c>
      <c r="I11" s="7" t="s">
        <v>7</v>
      </c>
      <c r="J11" s="21" t="s">
        <v>9</v>
      </c>
      <c r="K11" s="7" t="s">
        <v>10</v>
      </c>
    </row>
    <row r="12" spans="1:11" ht="15.75" x14ac:dyDescent="0.25">
      <c r="B12" s="2"/>
      <c r="C12" s="40" t="s">
        <v>1</v>
      </c>
      <c r="D12" s="46" t="s">
        <v>43</v>
      </c>
      <c r="E12" s="46" t="s">
        <v>67</v>
      </c>
      <c r="F12" s="47" t="s">
        <v>40</v>
      </c>
      <c r="G12" s="41">
        <v>3</v>
      </c>
      <c r="H12" s="37"/>
      <c r="I12" s="8" t="str">
        <f>IF(H12&gt;0,ROUND(+H12,2)*G12,"")</f>
        <v/>
      </c>
      <c r="J12" s="6" t="str">
        <f>IF(H12&gt;0,ROUND(+I12,2)*1.23,"")</f>
        <v/>
      </c>
      <c r="K12" s="22" t="str">
        <f>IF(H12&gt;0,+J12/G12,"")</f>
        <v/>
      </c>
    </row>
    <row r="13" spans="1:11" ht="15.75" x14ac:dyDescent="0.25">
      <c r="B13" s="2"/>
      <c r="C13" s="40" t="s">
        <v>2</v>
      </c>
      <c r="D13" s="46" t="s">
        <v>44</v>
      </c>
      <c r="E13" s="46" t="s">
        <v>67</v>
      </c>
      <c r="F13" s="47" t="s">
        <v>40</v>
      </c>
      <c r="G13" s="41">
        <v>3</v>
      </c>
      <c r="H13" s="37"/>
      <c r="I13" s="8" t="str">
        <f t="shared" ref="I13:I34" si="0">IF(H13&gt;0,ROUND(+H13,2)*G13,"")</f>
        <v/>
      </c>
      <c r="J13" s="6" t="str">
        <f t="shared" ref="J13:J34" si="1">IF(H13&gt;0,ROUND(+I13,2)*1.23,"")</f>
        <v/>
      </c>
      <c r="K13" s="22" t="str">
        <f t="shared" ref="K13:K34" si="2">IF(H13&gt;0,+J13/G13,"")</f>
        <v/>
      </c>
    </row>
    <row r="14" spans="1:11" ht="15.75" x14ac:dyDescent="0.25">
      <c r="B14" s="2"/>
      <c r="C14" s="40" t="s">
        <v>3</v>
      </c>
      <c r="D14" s="46" t="s">
        <v>45</v>
      </c>
      <c r="E14" s="46" t="s">
        <v>67</v>
      </c>
      <c r="F14" s="47" t="s">
        <v>40</v>
      </c>
      <c r="G14" s="41">
        <v>2</v>
      </c>
      <c r="H14" s="37"/>
      <c r="I14" s="8" t="str">
        <f t="shared" si="0"/>
        <v/>
      </c>
      <c r="J14" s="6" t="str">
        <f t="shared" si="1"/>
        <v/>
      </c>
      <c r="K14" s="22" t="str">
        <f t="shared" si="2"/>
        <v/>
      </c>
    </row>
    <row r="15" spans="1:11" ht="15.75" x14ac:dyDescent="0.25">
      <c r="B15" s="2"/>
      <c r="C15" s="40" t="s">
        <v>4</v>
      </c>
      <c r="D15" s="46" t="s">
        <v>46</v>
      </c>
      <c r="E15" s="46" t="s">
        <v>67</v>
      </c>
      <c r="F15" s="47" t="s">
        <v>40</v>
      </c>
      <c r="G15" s="41">
        <v>3</v>
      </c>
      <c r="H15" s="37"/>
      <c r="I15" s="8" t="str">
        <f t="shared" si="0"/>
        <v/>
      </c>
      <c r="J15" s="6" t="str">
        <f t="shared" si="1"/>
        <v/>
      </c>
      <c r="K15" s="22" t="str">
        <f t="shared" si="2"/>
        <v/>
      </c>
    </row>
    <row r="16" spans="1:11" ht="15.75" x14ac:dyDescent="0.25">
      <c r="B16" s="2"/>
      <c r="C16" s="40" t="s">
        <v>5</v>
      </c>
      <c r="D16" s="46" t="s">
        <v>47</v>
      </c>
      <c r="E16" s="46" t="s">
        <v>67</v>
      </c>
      <c r="F16" s="47" t="s">
        <v>40</v>
      </c>
      <c r="G16" s="41">
        <v>2</v>
      </c>
      <c r="H16" s="37"/>
      <c r="I16" s="8" t="str">
        <f t="shared" si="0"/>
        <v/>
      </c>
      <c r="J16" s="6" t="str">
        <f t="shared" si="1"/>
        <v/>
      </c>
      <c r="K16" s="22" t="str">
        <f t="shared" si="2"/>
        <v/>
      </c>
    </row>
    <row r="17" spans="2:11" ht="15.75" x14ac:dyDescent="0.25">
      <c r="B17" s="2"/>
      <c r="C17" s="40" t="s">
        <v>7</v>
      </c>
      <c r="D17" s="46" t="s">
        <v>48</v>
      </c>
      <c r="E17" s="46" t="s">
        <v>67</v>
      </c>
      <c r="F17" s="47" t="s">
        <v>40</v>
      </c>
      <c r="G17" s="41">
        <v>3</v>
      </c>
      <c r="H17" s="37"/>
      <c r="I17" s="8" t="str">
        <f t="shared" si="0"/>
        <v/>
      </c>
      <c r="J17" s="6" t="str">
        <f t="shared" si="1"/>
        <v/>
      </c>
      <c r="K17" s="22" t="str">
        <f t="shared" si="2"/>
        <v/>
      </c>
    </row>
    <row r="18" spans="2:11" ht="15.75" x14ac:dyDescent="0.25">
      <c r="B18" s="2"/>
      <c r="C18" s="40" t="s">
        <v>9</v>
      </c>
      <c r="D18" s="46" t="s">
        <v>49</v>
      </c>
      <c r="E18" s="46" t="s">
        <v>67</v>
      </c>
      <c r="F18" s="47" t="s">
        <v>40</v>
      </c>
      <c r="G18" s="41">
        <v>3</v>
      </c>
      <c r="H18" s="37"/>
      <c r="I18" s="8" t="str">
        <f t="shared" si="0"/>
        <v/>
      </c>
      <c r="J18" s="6" t="str">
        <f t="shared" si="1"/>
        <v/>
      </c>
      <c r="K18" s="22" t="str">
        <f t="shared" si="2"/>
        <v/>
      </c>
    </row>
    <row r="19" spans="2:11" ht="15.75" x14ac:dyDescent="0.25">
      <c r="B19" s="2"/>
      <c r="C19" s="40" t="s">
        <v>10</v>
      </c>
      <c r="D19" s="46" t="s">
        <v>50</v>
      </c>
      <c r="E19" s="46" t="s">
        <v>67</v>
      </c>
      <c r="F19" s="47" t="s">
        <v>40</v>
      </c>
      <c r="G19" s="41">
        <v>3</v>
      </c>
      <c r="H19" s="37"/>
      <c r="I19" s="8" t="str">
        <f t="shared" si="0"/>
        <v/>
      </c>
      <c r="J19" s="6" t="str">
        <f t="shared" si="1"/>
        <v/>
      </c>
      <c r="K19" s="22" t="str">
        <f t="shared" si="2"/>
        <v/>
      </c>
    </row>
    <row r="20" spans="2:11" ht="15.75" x14ac:dyDescent="0.25">
      <c r="B20" s="2"/>
      <c r="C20" s="40" t="s">
        <v>12</v>
      </c>
      <c r="D20" s="46" t="s">
        <v>51</v>
      </c>
      <c r="E20" s="46" t="s">
        <v>67</v>
      </c>
      <c r="F20" s="47" t="s">
        <v>40</v>
      </c>
      <c r="G20" s="41">
        <v>3</v>
      </c>
      <c r="H20" s="37"/>
      <c r="I20" s="8" t="str">
        <f t="shared" si="0"/>
        <v/>
      </c>
      <c r="J20" s="6" t="str">
        <f t="shared" si="1"/>
        <v/>
      </c>
      <c r="K20" s="22" t="str">
        <f t="shared" si="2"/>
        <v/>
      </c>
    </row>
    <row r="21" spans="2:11" ht="15.75" x14ac:dyDescent="0.25">
      <c r="B21" s="2"/>
      <c r="C21" s="40" t="s">
        <v>23</v>
      </c>
      <c r="D21" s="46" t="s">
        <v>52</v>
      </c>
      <c r="E21" s="46" t="s">
        <v>67</v>
      </c>
      <c r="F21" s="47" t="s">
        <v>40</v>
      </c>
      <c r="G21" s="41">
        <v>1</v>
      </c>
      <c r="H21" s="37"/>
      <c r="I21" s="8" t="str">
        <f t="shared" si="0"/>
        <v/>
      </c>
      <c r="J21" s="6" t="str">
        <f t="shared" si="1"/>
        <v/>
      </c>
      <c r="K21" s="22" t="str">
        <f t="shared" si="2"/>
        <v/>
      </c>
    </row>
    <row r="22" spans="2:11" ht="15.75" x14ac:dyDescent="0.25">
      <c r="B22" s="2"/>
      <c r="C22" s="40" t="s">
        <v>24</v>
      </c>
      <c r="D22" s="46" t="s">
        <v>53</v>
      </c>
      <c r="E22" s="46" t="s">
        <v>67</v>
      </c>
      <c r="F22" s="47" t="s">
        <v>40</v>
      </c>
      <c r="G22" s="41">
        <v>2</v>
      </c>
      <c r="H22" s="37"/>
      <c r="I22" s="8" t="str">
        <f t="shared" si="0"/>
        <v/>
      </c>
      <c r="J22" s="6" t="str">
        <f t="shared" si="1"/>
        <v/>
      </c>
      <c r="K22" s="22" t="str">
        <f t="shared" si="2"/>
        <v/>
      </c>
    </row>
    <row r="23" spans="2:11" ht="15.75" x14ac:dyDescent="0.25">
      <c r="B23" s="2"/>
      <c r="C23" s="40" t="s">
        <v>25</v>
      </c>
      <c r="D23" s="46" t="s">
        <v>54</v>
      </c>
      <c r="E23" s="46" t="s">
        <v>67</v>
      </c>
      <c r="F23" s="47" t="s">
        <v>40</v>
      </c>
      <c r="G23" s="41">
        <v>2</v>
      </c>
      <c r="H23" s="37"/>
      <c r="I23" s="8" t="str">
        <f t="shared" si="0"/>
        <v/>
      </c>
      <c r="J23" s="6" t="str">
        <f t="shared" si="1"/>
        <v/>
      </c>
      <c r="K23" s="22" t="str">
        <f t="shared" si="2"/>
        <v/>
      </c>
    </row>
    <row r="24" spans="2:11" ht="15.75" x14ac:dyDescent="0.25">
      <c r="B24" s="2"/>
      <c r="C24" s="40" t="s">
        <v>26</v>
      </c>
      <c r="D24" s="46" t="s">
        <v>55</v>
      </c>
      <c r="E24" s="46" t="s">
        <v>67</v>
      </c>
      <c r="F24" s="47" t="s">
        <v>40</v>
      </c>
      <c r="G24" s="41">
        <v>2</v>
      </c>
      <c r="H24" s="37"/>
      <c r="I24" s="8" t="str">
        <f t="shared" si="0"/>
        <v/>
      </c>
      <c r="J24" s="6" t="str">
        <f t="shared" si="1"/>
        <v/>
      </c>
      <c r="K24" s="22" t="str">
        <f t="shared" si="2"/>
        <v/>
      </c>
    </row>
    <row r="25" spans="2:11" ht="15.75" x14ac:dyDescent="0.25">
      <c r="B25" s="2"/>
      <c r="C25" s="40" t="s">
        <v>27</v>
      </c>
      <c r="D25" s="46" t="s">
        <v>56</v>
      </c>
      <c r="E25" s="46" t="s">
        <v>67</v>
      </c>
      <c r="F25" s="47" t="s">
        <v>40</v>
      </c>
      <c r="G25" s="41">
        <v>2</v>
      </c>
      <c r="H25" s="37"/>
      <c r="I25" s="8" t="str">
        <f t="shared" si="0"/>
        <v/>
      </c>
      <c r="J25" s="6" t="str">
        <f t="shared" si="1"/>
        <v/>
      </c>
      <c r="K25" s="22" t="str">
        <f t="shared" si="2"/>
        <v/>
      </c>
    </row>
    <row r="26" spans="2:11" ht="15.75" x14ac:dyDescent="0.25">
      <c r="B26" s="2"/>
      <c r="C26" s="40" t="s">
        <v>28</v>
      </c>
      <c r="D26" s="46" t="s">
        <v>57</v>
      </c>
      <c r="E26" s="46" t="s">
        <v>67</v>
      </c>
      <c r="F26" s="47" t="s">
        <v>40</v>
      </c>
      <c r="G26" s="41">
        <v>2</v>
      </c>
      <c r="H26" s="37"/>
      <c r="I26" s="8" t="str">
        <f t="shared" si="0"/>
        <v/>
      </c>
      <c r="J26" s="6" t="str">
        <f t="shared" si="1"/>
        <v/>
      </c>
      <c r="K26" s="22" t="str">
        <f t="shared" si="2"/>
        <v/>
      </c>
    </row>
    <row r="27" spans="2:11" ht="15.75" x14ac:dyDescent="0.25">
      <c r="B27" s="2"/>
      <c r="C27" s="40" t="s">
        <v>29</v>
      </c>
      <c r="D27" s="46" t="s">
        <v>58</v>
      </c>
      <c r="E27" s="46" t="s">
        <v>67</v>
      </c>
      <c r="F27" s="47" t="s">
        <v>40</v>
      </c>
      <c r="G27" s="41">
        <v>1</v>
      </c>
      <c r="H27" s="37"/>
      <c r="I27" s="8" t="str">
        <f t="shared" si="0"/>
        <v/>
      </c>
      <c r="J27" s="6" t="str">
        <f t="shared" si="1"/>
        <v/>
      </c>
      <c r="K27" s="22" t="str">
        <f t="shared" si="2"/>
        <v/>
      </c>
    </row>
    <row r="28" spans="2:11" ht="15.75" x14ac:dyDescent="0.25">
      <c r="B28" s="2"/>
      <c r="C28" s="40" t="s">
        <v>30</v>
      </c>
      <c r="D28" s="46" t="s">
        <v>59</v>
      </c>
      <c r="E28" s="46" t="s">
        <v>67</v>
      </c>
      <c r="F28" s="47" t="s">
        <v>40</v>
      </c>
      <c r="G28" s="41">
        <v>1</v>
      </c>
      <c r="H28" s="37"/>
      <c r="I28" s="8" t="str">
        <f t="shared" si="0"/>
        <v/>
      </c>
      <c r="J28" s="6" t="str">
        <f t="shared" si="1"/>
        <v/>
      </c>
      <c r="K28" s="22" t="str">
        <f t="shared" si="2"/>
        <v/>
      </c>
    </row>
    <row r="29" spans="2:11" ht="15.75" x14ac:dyDescent="0.25">
      <c r="B29" s="2"/>
      <c r="C29" s="40" t="s">
        <v>31</v>
      </c>
      <c r="D29" s="46" t="s">
        <v>60</v>
      </c>
      <c r="E29" s="46" t="s">
        <v>67</v>
      </c>
      <c r="F29" s="47" t="s">
        <v>40</v>
      </c>
      <c r="G29" s="41">
        <v>1</v>
      </c>
      <c r="H29" s="37"/>
      <c r="I29" s="8" t="str">
        <f t="shared" si="0"/>
        <v/>
      </c>
      <c r="J29" s="6" t="str">
        <f t="shared" si="1"/>
        <v/>
      </c>
      <c r="K29" s="22" t="str">
        <f t="shared" si="2"/>
        <v/>
      </c>
    </row>
    <row r="30" spans="2:11" ht="15.75" x14ac:dyDescent="0.25">
      <c r="B30" s="2"/>
      <c r="C30" s="40" t="s">
        <v>32</v>
      </c>
      <c r="D30" s="46" t="s">
        <v>61</v>
      </c>
      <c r="E30" s="46" t="s">
        <v>67</v>
      </c>
      <c r="F30" s="47" t="s">
        <v>40</v>
      </c>
      <c r="G30" s="41">
        <v>1</v>
      </c>
      <c r="H30" s="37"/>
      <c r="I30" s="8" t="str">
        <f t="shared" si="0"/>
        <v/>
      </c>
      <c r="J30" s="6" t="str">
        <f t="shared" si="1"/>
        <v/>
      </c>
      <c r="K30" s="22" t="str">
        <f t="shared" si="2"/>
        <v/>
      </c>
    </row>
    <row r="31" spans="2:11" ht="15.75" x14ac:dyDescent="0.25">
      <c r="B31" s="2"/>
      <c r="C31" s="40" t="s">
        <v>33</v>
      </c>
      <c r="D31" s="46" t="s">
        <v>62</v>
      </c>
      <c r="E31" s="46" t="s">
        <v>67</v>
      </c>
      <c r="F31" s="47" t="s">
        <v>40</v>
      </c>
      <c r="G31" s="41">
        <v>1</v>
      </c>
      <c r="H31" s="37"/>
      <c r="I31" s="8" t="str">
        <f t="shared" si="0"/>
        <v/>
      </c>
      <c r="J31" s="6" t="str">
        <f t="shared" si="1"/>
        <v/>
      </c>
      <c r="K31" s="22" t="str">
        <f t="shared" si="2"/>
        <v/>
      </c>
    </row>
    <row r="32" spans="2:11" ht="15.75" x14ac:dyDescent="0.25">
      <c r="B32" s="2"/>
      <c r="C32" s="40" t="s">
        <v>34</v>
      </c>
      <c r="D32" s="46" t="s">
        <v>63</v>
      </c>
      <c r="E32" s="46" t="s">
        <v>67</v>
      </c>
      <c r="F32" s="47" t="s">
        <v>40</v>
      </c>
      <c r="G32" s="41">
        <v>2</v>
      </c>
      <c r="H32" s="37"/>
      <c r="I32" s="8" t="str">
        <f t="shared" si="0"/>
        <v/>
      </c>
      <c r="J32" s="6" t="str">
        <f t="shared" si="1"/>
        <v/>
      </c>
      <c r="K32" s="22" t="str">
        <f t="shared" si="2"/>
        <v/>
      </c>
    </row>
    <row r="33" spans="2:11" ht="15.75" x14ac:dyDescent="0.25">
      <c r="B33" s="2"/>
      <c r="C33" s="40" t="s">
        <v>35</v>
      </c>
      <c r="D33" s="46" t="s">
        <v>64</v>
      </c>
      <c r="E33" s="46" t="s">
        <v>67</v>
      </c>
      <c r="F33" s="47" t="s">
        <v>40</v>
      </c>
      <c r="G33" s="41">
        <v>1</v>
      </c>
      <c r="H33" s="37"/>
      <c r="I33" s="8" t="str">
        <f t="shared" si="0"/>
        <v/>
      </c>
      <c r="J33" s="6" t="str">
        <f t="shared" si="1"/>
        <v/>
      </c>
      <c r="K33" s="22" t="str">
        <f t="shared" si="2"/>
        <v/>
      </c>
    </row>
    <row r="34" spans="2:11" ht="16.5" thickBot="1" x14ac:dyDescent="0.3">
      <c r="B34" s="2"/>
      <c r="C34" s="40" t="s">
        <v>36</v>
      </c>
      <c r="D34" s="46" t="s">
        <v>65</v>
      </c>
      <c r="E34" s="46" t="s">
        <v>67</v>
      </c>
      <c r="F34" s="47" t="s">
        <v>40</v>
      </c>
      <c r="G34" s="41">
        <v>1</v>
      </c>
      <c r="H34" s="37"/>
      <c r="I34" s="8" t="str">
        <f t="shared" si="0"/>
        <v/>
      </c>
      <c r="J34" s="6" t="str">
        <f t="shared" si="1"/>
        <v/>
      </c>
      <c r="K34" s="22" t="str">
        <f t="shared" si="2"/>
        <v/>
      </c>
    </row>
    <row r="35" spans="2:11" ht="15.75" x14ac:dyDescent="0.25">
      <c r="B35" s="2"/>
      <c r="C35" s="42"/>
      <c r="D35" s="43" t="s">
        <v>15</v>
      </c>
      <c r="E35" s="49"/>
      <c r="F35" s="44"/>
      <c r="G35" s="45">
        <f>SUM(G12:G34)</f>
        <v>45</v>
      </c>
      <c r="H35" s="38" t="s">
        <v>22</v>
      </c>
      <c r="I35" s="23" t="str">
        <f>IF(SUM(H12:H34)&gt;0,SUM(I12:I34),"")</f>
        <v/>
      </c>
      <c r="J35" s="24" t="str">
        <f>IF(SUM(H12:H34)&gt;0,SUM(J12:J34),"")</f>
        <v/>
      </c>
      <c r="K35" s="39" t="s">
        <v>22</v>
      </c>
    </row>
    <row r="36" spans="2:11" x14ac:dyDescent="0.25">
      <c r="B36" s="2"/>
    </row>
    <row r="37" spans="2:11" x14ac:dyDescent="0.25">
      <c r="B37" s="2"/>
    </row>
    <row r="38" spans="2:11" x14ac:dyDescent="0.25">
      <c r="B38" s="2"/>
    </row>
    <row r="39" spans="2:11" x14ac:dyDescent="0.25">
      <c r="B39" s="2"/>
    </row>
    <row r="40" spans="2:11" x14ac:dyDescent="0.25">
      <c r="B40" s="2"/>
    </row>
    <row r="41" spans="2:11" x14ac:dyDescent="0.25">
      <c r="B41" s="2"/>
      <c r="C41" s="3" t="s">
        <v>18</v>
      </c>
      <c r="F41" s="1"/>
      <c r="H41" s="5" t="s">
        <v>19</v>
      </c>
    </row>
    <row r="42" spans="2:11" x14ac:dyDescent="0.25">
      <c r="B42" s="2"/>
      <c r="E42" s="36"/>
      <c r="F42" s="1"/>
      <c r="H42" s="1" t="s">
        <v>20</v>
      </c>
    </row>
    <row r="43" spans="2:11" x14ac:dyDescent="0.25">
      <c r="B43" s="2"/>
    </row>
    <row r="44" spans="2:11" x14ac:dyDescent="0.25">
      <c r="B44" s="2"/>
    </row>
    <row r="45" spans="2:11" x14ac:dyDescent="0.25">
      <c r="B45" s="2"/>
      <c r="C45" s="1" t="s">
        <v>38</v>
      </c>
    </row>
    <row r="46" spans="2:11" x14ac:dyDescent="0.25">
      <c r="B46" s="2"/>
    </row>
    <row r="47" spans="2:11" x14ac:dyDescent="0.25">
      <c r="B47" s="2"/>
    </row>
    <row r="48" spans="2:11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ht="27.75" customHeight="1" x14ac:dyDescent="0.25"/>
  </sheetData>
  <sheetProtection algorithmName="SHA-512" hashValue="+PVQrRmgYAya3uPGxRgHPmtfn0T+zsP+VpJKtX0VyzAD7nilfRMinRjJ0Ri06cIT+a9BNV5CeuhYmnh26c0J5g==" saltValue="i9q/YAeCN2r0hjI2dTskig==" spinCount="100000" sheet="1" autoFilter="0"/>
  <phoneticPr fontId="3" type="noConversion"/>
  <printOptions horizontalCentered="1"/>
  <pageMargins left="0.39370078740157483" right="0.39370078740157483" top="0.98425196850393704" bottom="0.78740157480314965" header="0.31496062992125984" footer="0.27559055118110237"/>
  <pageSetup paperSize="9" scale="75" orientation="portrait" r:id="rId1"/>
  <headerFooter>
    <oddHeader xml:space="preserve">&amp;C&amp;"-,Pogrubiony"
</oddHeader>
    <oddFooter>&amp;CStrona &amp;P/&amp;N</oddFooter>
  </headerFooter>
  <ignoredErrors>
    <ignoredError sqref="C11:D11 C12:C13 F11:K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TZ2.374.2.2.74.4.2022.PM</dc:title>
  <dc:creator>Grazyna Przybylska</dc:creator>
  <cp:lastModifiedBy>Marzena Sobiechowska</cp:lastModifiedBy>
  <cp:lastPrinted>2022-06-20T10:19:05Z</cp:lastPrinted>
  <dcterms:created xsi:type="dcterms:W3CDTF">2015-06-05T18:19:34Z</dcterms:created>
  <dcterms:modified xsi:type="dcterms:W3CDTF">2022-06-20T10:25:02Z</dcterms:modified>
</cp:coreProperties>
</file>