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2\Tonery\Wn_27_05_2022_zgodny_nr_123\Ogłoszenie\"/>
    </mc:Choice>
  </mc:AlternateContent>
  <xr:revisionPtr revIDLastSave="0" documentId="13_ncr:1_{BE51CA3C-7B8F-4DCC-90FA-2417B9CB41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FORMULARZ_CENOWY!$D$2:$M$23</definedName>
    <definedName name="OLE_LINK1" localSheetId="0">FORMULARZ_CENOWY!$D$4</definedName>
    <definedName name="_xlnm.Print_Titles" localSheetId="0">FORMULARZ_CENOWY!$11:$11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K16" i="1" s="1"/>
  <c r="L16" i="1" s="1"/>
  <c r="J15" i="1"/>
  <c r="K15" i="1" s="1"/>
  <c r="L15" i="1" s="1"/>
  <c r="J14" i="1"/>
  <c r="K14" i="1" s="1"/>
  <c r="L14" i="1" s="1"/>
  <c r="J13" i="1"/>
  <c r="K13" i="1" s="1"/>
  <c r="L13" i="1" s="1"/>
  <c r="J12" i="1"/>
  <c r="K12" i="1" s="1"/>
  <c r="L12" i="1" s="1"/>
  <c r="H17" i="1"/>
  <c r="K17" i="1" l="1"/>
  <c r="J17" i="1"/>
</calcChain>
</file>

<file path=xl/sharedStrings.xml><?xml version="1.0" encoding="utf-8"?>
<sst xmlns="http://schemas.openxmlformats.org/spreadsheetml/2006/main" count="44" uniqueCount="38">
  <si>
    <t>L.P.</t>
  </si>
  <si>
    <t>1</t>
  </si>
  <si>
    <t>WARTOŚĆ BRUTTO OGÓŁEM (ZŁ)</t>
  </si>
  <si>
    <t xml:space="preserve">        (przedmiot zamówienia)</t>
  </si>
  <si>
    <t>(zamówienie o wartości do 130 000 zł)</t>
  </si>
  <si>
    <t>CENA BRUTTO/SZT. (ZŁ)</t>
  </si>
  <si>
    <t>Asortyment</t>
  </si>
  <si>
    <t>WARTOŚĆ NETTO OGÓŁEM (ZŁ)</t>
  </si>
  <si>
    <t>(opis przedmiotu zamówienia)</t>
  </si>
  <si>
    <t xml:space="preserve">                                                FORMULARZ CENOWY                                                  </t>
  </si>
  <si>
    <t>2</t>
  </si>
  <si>
    <t>3</t>
  </si>
  <si>
    <t>ILOŚĆ (SZT.)</t>
  </si>
  <si>
    <t>Ogółem</t>
  </si>
  <si>
    <t xml:space="preserve">            podpis Wykonawcy</t>
  </si>
  <si>
    <t xml:space="preserve">    ........................................</t>
  </si>
  <si>
    <t xml:space="preserve">                             .............................................                   </t>
  </si>
  <si>
    <t xml:space="preserve">   Wkłady drukujące</t>
  </si>
  <si>
    <t>Przedmiotem zamówienia jest dostawa tonerów do drukarek OCE ColorWave 3500 oraz HP LJ PRO M402DN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</si>
  <si>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</si>
  <si>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4</t>
  </si>
  <si>
    <t>5</t>
  </si>
  <si>
    <t>Rodzaj tonera</t>
  </si>
  <si>
    <t>Oryginał</t>
  </si>
  <si>
    <t>107 0095 112 (3281C001AA)</t>
  </si>
  <si>
    <t>Kolor</t>
  </si>
  <si>
    <t>żółty</t>
  </si>
  <si>
    <t>niebieski</t>
  </si>
  <si>
    <t>czerwony</t>
  </si>
  <si>
    <t>czarny</t>
  </si>
  <si>
    <t>107 0095 113 (3281C002AA)</t>
  </si>
  <si>
    <t>107 0095 114 (3281C003AA)</t>
  </si>
  <si>
    <t>107 0095 115 (3281C004AA)</t>
  </si>
  <si>
    <t>CF226A</t>
  </si>
  <si>
    <t>X</t>
  </si>
  <si>
    <t xml:space="preserve">                             pieczęć firmowa Wykonawcy                                              </t>
  </si>
  <si>
    <t xml:space="preserve">....................., dnia….......................                </t>
  </si>
  <si>
    <t xml:space="preserve">                Znak sprawy TZ2.374.2.2.123.4.2022.PM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</si>
</sst>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2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4" xfId="0" applyFont="1" applyFill="1" applyBorder="1" applyAlignment="1" applyProtection="1">
      <alignment wrapText="1"/>
    </xf>
    <xf numFmtId="0" fontId="1" fillId="0" borderId="10" xfId="0" applyFont="1" applyFill="1" applyBorder="1" applyAlignment="1" applyProtection="1">
      <alignment wrapText="1"/>
    </xf>
    <xf numFmtId="4" fontId="1" fillId="0" borderId="5" xfId="0" applyNumberFormat="1" applyFont="1" applyFill="1" applyBorder="1" applyProtection="1"/>
    <xf numFmtId="4" fontId="1" fillId="0" borderId="0" xfId="0" applyNumberFormat="1" applyFont="1" applyFill="1" applyBorder="1" applyProtection="1"/>
    <xf numFmtId="0" fontId="1" fillId="0" borderId="5" xfId="0" quotePrefix="1" applyFont="1" applyFill="1" applyBorder="1" applyProtection="1"/>
    <xf numFmtId="0" fontId="1" fillId="0" borderId="1" xfId="0" applyFont="1" applyFill="1" applyBorder="1" applyAlignment="1" applyProtection="1">
      <alignment wrapText="1"/>
    </xf>
    <xf numFmtId="4" fontId="1" fillId="0" borderId="1" xfId="0" applyNumberFormat="1" applyFont="1" applyFill="1" applyBorder="1" applyAlignment="1" applyProtection="1">
      <alignment wrapText="1"/>
    </xf>
    <xf numFmtId="4" fontId="9" fillId="0" borderId="1" xfId="0" applyNumberFormat="1" applyFont="1" applyFill="1" applyBorder="1" applyProtection="1"/>
    <xf numFmtId="0" fontId="1" fillId="0" borderId="3" xfId="0" applyFont="1" applyFill="1" applyBorder="1" applyAlignment="1" applyProtection="1">
      <alignment wrapText="1"/>
    </xf>
    <xf numFmtId="4" fontId="1" fillId="0" borderId="3" xfId="0" applyNumberFormat="1" applyFont="1" applyFill="1" applyBorder="1" applyAlignment="1" applyProtection="1">
      <alignment wrapText="1"/>
    </xf>
    <xf numFmtId="4" fontId="9" fillId="0" borderId="3" xfId="0" applyNumberFormat="1" applyFont="1" applyFill="1" applyBorder="1" applyProtection="1"/>
    <xf numFmtId="0" fontId="1" fillId="0" borderId="9" xfId="0" quotePrefix="1" applyFont="1" applyFill="1" applyBorder="1" applyProtection="1"/>
    <xf numFmtId="4" fontId="1" fillId="0" borderId="10" xfId="0" applyNumberFormat="1" applyFont="1" applyFill="1" applyBorder="1" applyAlignment="1" applyProtection="1">
      <alignment wrapText="1"/>
    </xf>
    <xf numFmtId="4" fontId="9" fillId="0" borderId="10" xfId="0" applyNumberFormat="1" applyFont="1" applyFill="1" applyBorder="1" applyProtection="1"/>
    <xf numFmtId="0" fontId="1" fillId="2" borderId="6" xfId="0" quotePrefix="1" applyFont="1" applyFill="1" applyBorder="1" applyProtection="1"/>
    <xf numFmtId="0" fontId="1" fillId="2" borderId="7" xfId="0" applyFont="1" applyFill="1" applyBorder="1" applyAlignment="1" applyProtection="1">
      <alignment wrapText="1"/>
    </xf>
    <xf numFmtId="0" fontId="10" fillId="2" borderId="7" xfId="0" applyFont="1" applyFill="1" applyBorder="1" applyAlignment="1" applyProtection="1">
      <alignment wrapText="1"/>
    </xf>
    <xf numFmtId="0" fontId="7" fillId="2" borderId="7" xfId="0" applyFont="1" applyFill="1" applyBorder="1" applyAlignment="1" applyProtection="1">
      <alignment wrapText="1"/>
    </xf>
    <xf numFmtId="0" fontId="7" fillId="2" borderId="8" xfId="0" applyFont="1" applyFill="1" applyBorder="1" applyAlignment="1" applyProtection="1">
      <alignment wrapText="1"/>
    </xf>
    <xf numFmtId="4" fontId="9" fillId="0" borderId="10" xfId="0" applyNumberFormat="1" applyFont="1" applyFill="1" applyBorder="1" applyAlignment="1" applyProtection="1">
      <alignment horizontal="center" wrapText="1"/>
    </xf>
    <xf numFmtId="4" fontId="1" fillId="0" borderId="9" xfId="0" applyNumberFormat="1" applyFont="1" applyFill="1" applyBorder="1" applyAlignment="1" applyProtection="1">
      <alignment horizontal="center"/>
    </xf>
    <xf numFmtId="4" fontId="12" fillId="2" borderId="1" xfId="0" applyNumberFormat="1" applyFont="1" applyFill="1" applyBorder="1" applyAlignment="1" applyProtection="1">
      <alignment wrapText="1"/>
      <protection locked="0"/>
    </xf>
    <xf numFmtId="4" fontId="12" fillId="2" borderId="3" xfId="0" applyNumberFormat="1" applyFont="1" applyFill="1" applyBorder="1" applyAlignment="1" applyProtection="1">
      <alignment wrapText="1"/>
      <protection locked="0"/>
    </xf>
    <xf numFmtId="4" fontId="12" fillId="2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</cellXfs>
  <cellStyles count="1">
    <cellStyle name="Normalny" xfId="0" builtinId="0"/>
  </cellStyles>
  <dxfs count="13"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color auto="1"/>
        <name val="Calibri"/>
        <family val="2"/>
        <scheme val="minor"/>
      </font>
      <fill>
        <patternFill patternType="solid">
          <fgColor indexed="64"/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660DE0-019C-4105-BB07-1C1DAB8E4F4F}" name="Zestawienie_ilość" displayName="Zestawienie_ilość" ref="D11:L17" totalsRowShown="0" headerRowDxfId="12" dataDxfId="10" headerRowBorderDxfId="11" tableBorderDxfId="9">
  <tableColumns count="9">
    <tableColumn id="1" xr3:uid="{639D5278-3DA3-4581-9592-5AD00D25751A}" name="L.P." dataDxfId="8"/>
    <tableColumn id="2" xr3:uid="{1B32AAB6-8CC1-4302-A843-5871B5A774EC}" name="Rodzaj tonera" dataDxfId="7"/>
    <tableColumn id="11" xr3:uid="{4A00B330-8FD2-4788-ABA2-6B809CA45F8E}" name="Kolor" dataDxfId="6"/>
    <tableColumn id="3" xr3:uid="{8B6FF328-E137-4A3D-BDFB-EAE722442429}" name="Asortyment" dataDxfId="5"/>
    <tableColumn id="4" xr3:uid="{DD1B4AD8-55E8-4554-8A32-1C88C923CF9C}" name="ILOŚĆ (SZT.)" dataDxfId="4"/>
    <tableColumn id="5" xr3:uid="{EE294B85-4703-4BE3-B3FE-946666528936}" name="CENA NETTO/SZT. (ZŁ)2" dataDxfId="3"/>
    <tableColumn id="6" xr3:uid="{3ED05685-95A6-46C9-B401-FBC3C4D78B89}" name="WARTOŚĆ NETTO OGÓŁEM (ZŁ)" dataDxfId="2"/>
    <tableColumn id="7" xr3:uid="{1F6019CD-3D6B-4178-92B5-8B433171AA9B}" name="WARTOŚĆ BRUTTO OGÓŁEM (ZŁ)" dataDxfId="1"/>
    <tableColumn id="8" xr3:uid="{3618AD86-7227-41DE-820F-1E5C9998E650}" name="CENA BRUTTO/SZT. (ZŁ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3"/>
  <sheetViews>
    <sheetView showGridLines="0" tabSelected="1" topLeftCell="C1" workbookViewId="0">
      <selection activeCell="O9" sqref="O9"/>
    </sheetView>
  </sheetViews>
  <sheetFormatPr defaultRowHeight="15" x14ac:dyDescent="0.25"/>
  <cols>
    <col min="1" max="3" width="9.140625" style="1"/>
    <col min="4" max="4" width="6.28515625" style="1" customWidth="1"/>
    <col min="5" max="5" width="8.5703125" style="1" customWidth="1"/>
    <col min="6" max="6" width="15.5703125" style="4" customWidth="1"/>
    <col min="7" max="7" width="13.5703125" style="5" customWidth="1"/>
    <col min="8" max="8" width="10.5703125" style="5" customWidth="1"/>
    <col min="9" max="9" width="14" style="5" customWidth="1"/>
    <col min="10" max="10" width="14.140625" style="1" customWidth="1"/>
    <col min="11" max="11" width="13.5703125" style="1" customWidth="1"/>
    <col min="12" max="12" width="10.85546875" style="1" customWidth="1"/>
    <col min="13" max="13" width="3" style="1" customWidth="1"/>
    <col min="14" max="16384" width="9.140625" style="1"/>
  </cols>
  <sheetData>
    <row r="2" spans="2:12" ht="15.75" x14ac:dyDescent="0.25">
      <c r="D2" s="34" t="s">
        <v>9</v>
      </c>
      <c r="E2" s="34"/>
      <c r="F2" s="34"/>
      <c r="G2" s="34"/>
      <c r="H2" s="34"/>
      <c r="I2" s="34"/>
      <c r="J2" s="34"/>
      <c r="K2" s="33"/>
    </row>
    <row r="3" spans="2:12" x14ac:dyDescent="0.25">
      <c r="D3" s="32" t="s">
        <v>4</v>
      </c>
      <c r="E3" s="32"/>
      <c r="F3" s="33"/>
      <c r="G3" s="33"/>
      <c r="H3" s="33"/>
      <c r="I3" s="33"/>
      <c r="J3" s="33"/>
      <c r="K3" s="33"/>
    </row>
    <row r="4" spans="2:12" x14ac:dyDescent="0.25">
      <c r="D4" s="32"/>
      <c r="E4" s="32"/>
      <c r="F4" s="33"/>
      <c r="G4" s="33"/>
      <c r="H4" s="33"/>
      <c r="I4" s="33"/>
      <c r="J4" s="33"/>
      <c r="K4" s="6"/>
    </row>
    <row r="5" spans="2:12" x14ac:dyDescent="0.25">
      <c r="D5" s="39" t="s">
        <v>17</v>
      </c>
      <c r="E5" s="39"/>
      <c r="F5" s="40"/>
      <c r="G5" s="40"/>
      <c r="H5" s="40"/>
      <c r="I5" s="40"/>
      <c r="J5" s="40"/>
      <c r="K5" s="33"/>
    </row>
    <row r="6" spans="2:12" x14ac:dyDescent="0.25">
      <c r="D6" s="35" t="s">
        <v>3</v>
      </c>
      <c r="E6" s="35"/>
      <c r="F6" s="33"/>
      <c r="G6" s="33"/>
      <c r="H6" s="33"/>
      <c r="I6" s="33"/>
      <c r="J6" s="33"/>
      <c r="K6" s="33"/>
    </row>
    <row r="7" spans="2:12" ht="29.25" customHeight="1" x14ac:dyDescent="0.25">
      <c r="D7" s="36" t="s">
        <v>18</v>
      </c>
      <c r="E7" s="36"/>
      <c r="F7" s="37"/>
      <c r="G7" s="37"/>
      <c r="H7" s="37"/>
      <c r="I7" s="37"/>
      <c r="J7" s="37"/>
      <c r="K7" s="38"/>
    </row>
    <row r="8" spans="2:12" x14ac:dyDescent="0.25">
      <c r="D8" s="35" t="s">
        <v>8</v>
      </c>
      <c r="E8" s="35"/>
      <c r="F8" s="33"/>
      <c r="G8" s="33"/>
      <c r="H8" s="33"/>
      <c r="I8" s="33"/>
      <c r="J8" s="33"/>
      <c r="K8" s="33"/>
    </row>
    <row r="9" spans="2:12" ht="15.75" x14ac:dyDescent="0.25">
      <c r="D9" s="34" t="s">
        <v>37</v>
      </c>
      <c r="E9" s="34"/>
      <c r="F9" s="33"/>
      <c r="G9" s="33"/>
      <c r="H9" s="33"/>
      <c r="I9" s="33"/>
      <c r="J9" s="33"/>
      <c r="K9" s="33"/>
    </row>
    <row r="10" spans="2:12" x14ac:dyDescent="0.25">
      <c r="D10" s="7"/>
      <c r="E10" s="7"/>
      <c r="F10" s="6"/>
      <c r="G10" s="6"/>
      <c r="H10" s="6"/>
      <c r="I10" s="6"/>
      <c r="J10" s="6"/>
      <c r="K10" s="6"/>
    </row>
    <row r="11" spans="2:12" ht="42" thickBot="1" x14ac:dyDescent="0.3">
      <c r="D11" s="22" t="s">
        <v>0</v>
      </c>
      <c r="E11" s="23" t="s">
        <v>22</v>
      </c>
      <c r="F11" s="23" t="s">
        <v>25</v>
      </c>
      <c r="G11" s="23" t="s">
        <v>6</v>
      </c>
      <c r="H11" s="23" t="s">
        <v>12</v>
      </c>
      <c r="I11" s="24" t="s">
        <v>19</v>
      </c>
      <c r="J11" s="25" t="s">
        <v>7</v>
      </c>
      <c r="K11" s="24" t="s">
        <v>2</v>
      </c>
      <c r="L11" s="26" t="s">
        <v>5</v>
      </c>
    </row>
    <row r="12" spans="2:12" ht="30" x14ac:dyDescent="0.25">
      <c r="B12" s="2"/>
      <c r="C12" s="2"/>
      <c r="D12" s="12" t="s">
        <v>1</v>
      </c>
      <c r="E12" s="13" t="s">
        <v>23</v>
      </c>
      <c r="F12" s="13" t="s">
        <v>26</v>
      </c>
      <c r="G12" s="3" t="s">
        <v>24</v>
      </c>
      <c r="H12" s="13">
        <v>2</v>
      </c>
      <c r="I12" s="29"/>
      <c r="J12" s="14" t="str">
        <f>IF(I12&gt;0,ROUND(+H12,2)*I12,"")</f>
        <v/>
      </c>
      <c r="K12" s="15" t="str">
        <f>IF(I12&gt;0,ROUND(+J12,2)*1.23,"")</f>
        <v/>
      </c>
      <c r="L12" s="10" t="str">
        <f>IF(I12&gt;0,+K12/H12,"")</f>
        <v/>
      </c>
    </row>
    <row r="13" spans="2:12" ht="30" x14ac:dyDescent="0.25">
      <c r="B13" s="2"/>
      <c r="C13" s="2"/>
      <c r="D13" s="12" t="s">
        <v>10</v>
      </c>
      <c r="E13" s="13" t="s">
        <v>23</v>
      </c>
      <c r="F13" s="13" t="s">
        <v>27</v>
      </c>
      <c r="G13" s="3" t="s">
        <v>30</v>
      </c>
      <c r="H13" s="13">
        <v>2</v>
      </c>
      <c r="I13" s="30"/>
      <c r="J13" s="14" t="str">
        <f t="shared" ref="J13:J16" si="0">IF(I13&gt;0,ROUND(+H13,2)*I13,"")</f>
        <v/>
      </c>
      <c r="K13" s="15" t="str">
        <f t="shared" ref="K13:K16" si="1">IF(I13&gt;0,ROUND(+J13,2)*1.23,"")</f>
        <v/>
      </c>
      <c r="L13" s="10" t="str">
        <f t="shared" ref="L13:L16" si="2">IF(I13&gt;0,+K13/H13,"")</f>
        <v/>
      </c>
    </row>
    <row r="14" spans="2:12" ht="30" x14ac:dyDescent="0.25">
      <c r="B14" s="2"/>
      <c r="C14" s="2"/>
      <c r="D14" s="12" t="s">
        <v>11</v>
      </c>
      <c r="E14" s="13" t="s">
        <v>23</v>
      </c>
      <c r="F14" s="13" t="s">
        <v>28</v>
      </c>
      <c r="G14" s="3" t="s">
        <v>31</v>
      </c>
      <c r="H14" s="13">
        <v>2</v>
      </c>
      <c r="I14" s="31"/>
      <c r="J14" s="14" t="str">
        <f t="shared" si="0"/>
        <v/>
      </c>
      <c r="K14" s="15" t="str">
        <f t="shared" si="1"/>
        <v/>
      </c>
      <c r="L14" s="10" t="str">
        <f t="shared" si="2"/>
        <v/>
      </c>
    </row>
    <row r="15" spans="2:12" ht="30" x14ac:dyDescent="0.25">
      <c r="B15" s="2"/>
      <c r="C15" s="2"/>
      <c r="D15" s="12" t="s">
        <v>20</v>
      </c>
      <c r="E15" s="13" t="s">
        <v>23</v>
      </c>
      <c r="F15" s="13" t="s">
        <v>29</v>
      </c>
      <c r="G15" s="3" t="s">
        <v>32</v>
      </c>
      <c r="H15" s="13">
        <v>2</v>
      </c>
      <c r="I15" s="29"/>
      <c r="J15" s="14" t="str">
        <f t="shared" si="0"/>
        <v/>
      </c>
      <c r="K15" s="15" t="str">
        <f t="shared" si="1"/>
        <v/>
      </c>
      <c r="L15" s="10" t="str">
        <f t="shared" si="2"/>
        <v/>
      </c>
    </row>
    <row r="16" spans="2:12" ht="15.75" thickBot="1" x14ac:dyDescent="0.3">
      <c r="D16" s="12" t="s">
        <v>21</v>
      </c>
      <c r="E16" s="13" t="s">
        <v>23</v>
      </c>
      <c r="F16" s="16" t="s">
        <v>29</v>
      </c>
      <c r="G16" s="8" t="s">
        <v>33</v>
      </c>
      <c r="H16" s="16">
        <v>2</v>
      </c>
      <c r="I16" s="30"/>
      <c r="J16" s="17" t="str">
        <f t="shared" si="0"/>
        <v/>
      </c>
      <c r="K16" s="18" t="str">
        <f t="shared" si="1"/>
        <v/>
      </c>
      <c r="L16" s="11" t="str">
        <f t="shared" si="2"/>
        <v/>
      </c>
    </row>
    <row r="17" spans="4:12" x14ac:dyDescent="0.25">
      <c r="D17" s="19"/>
      <c r="E17" s="9" t="s">
        <v>13</v>
      </c>
      <c r="F17" s="9"/>
      <c r="G17" s="9"/>
      <c r="H17" s="9">
        <f>SUM(H12:H16)</f>
        <v>10</v>
      </c>
      <c r="I17" s="27" t="s">
        <v>34</v>
      </c>
      <c r="J17" s="20">
        <f>SUM(J12:J16)</f>
        <v>0</v>
      </c>
      <c r="K17" s="21">
        <f>SUM(K12:K16)</f>
        <v>0</v>
      </c>
      <c r="L17" s="28" t="s">
        <v>34</v>
      </c>
    </row>
    <row r="21" spans="4:12" x14ac:dyDescent="0.25">
      <c r="D21" s="4" t="s">
        <v>36</v>
      </c>
      <c r="E21" s="4"/>
      <c r="H21" s="4" t="s">
        <v>16</v>
      </c>
      <c r="I21" s="1"/>
      <c r="K21" s="1" t="s">
        <v>15</v>
      </c>
    </row>
    <row r="22" spans="4:12" x14ac:dyDescent="0.25">
      <c r="H22" s="5" t="s">
        <v>35</v>
      </c>
      <c r="I22" s="1"/>
      <c r="K22" s="1" t="s">
        <v>14</v>
      </c>
    </row>
    <row r="23" spans="4:12" x14ac:dyDescent="0.25">
      <c r="H23" s="4"/>
      <c r="J23" s="5"/>
      <c r="K23" s="5"/>
    </row>
  </sheetData>
  <sheetProtection algorithmName="SHA-512" hashValue="zMw9umsHur2A99Hh9xUgpJ+/sOXCWJQ//BtqjsDS0qAKGH8T/NSmvqYFqrqJICOQyXF0MlDyYpmq1GhanJpiKQ==" saltValue="ZvcKF2KBvZ4K3tm6JO2OSg==" spinCount="100000" sheet="1" objects="1" scenarios="1"/>
  <mergeCells count="8">
    <mergeCell ref="D3:K3"/>
    <mergeCell ref="D2:K2"/>
    <mergeCell ref="D4:J4"/>
    <mergeCell ref="D9:K9"/>
    <mergeCell ref="D8:K8"/>
    <mergeCell ref="D7:K7"/>
    <mergeCell ref="D6:K6"/>
    <mergeCell ref="D5:K5"/>
  </mergeCells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orientation="landscape" r:id="rId1"/>
  <headerFooter>
    <oddHeader xml:space="preserve">&amp;C&amp;"-,Pogrubiony"
</oddHeader>
    <oddFooter>&amp;CStrona&amp;P/&amp;N</oddFooter>
  </headerFooter>
  <ignoredErrors>
    <ignoredError sqref="D12 D13:D1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TZ2.374.2.2.123.4.2022.PM</dc:title>
  <dc:creator>Grazyna Przybylska</dc:creator>
  <cp:lastModifiedBy>Grazyna Przybylska</cp:lastModifiedBy>
  <cp:lastPrinted>2022-05-27T09:03:50Z</cp:lastPrinted>
  <dcterms:created xsi:type="dcterms:W3CDTF">2015-06-05T18:19:34Z</dcterms:created>
  <dcterms:modified xsi:type="dcterms:W3CDTF">2022-05-27T09:06:27Z</dcterms:modified>
</cp:coreProperties>
</file>