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Dokumenty\Postępowania_do_30tyś\2021\Ubrania_robocze\Ogłoszenie\"/>
    </mc:Choice>
  </mc:AlternateContent>
  <xr:revisionPtr revIDLastSave="0" documentId="13_ncr:1_{88542AA2-BF29-45EE-9963-85198EF9F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_CENOWY" sheetId="1" r:id="rId1"/>
  </sheets>
  <definedNames>
    <definedName name="_xlnm.Print_Area" localSheetId="0">FORMULARZ_CENOWY!$C$2:$K$44</definedName>
    <definedName name="OLE_LINK1" localSheetId="0">FORMULARZ_CENOWY!$C$4</definedName>
    <definedName name="_xlnm.Print_Titles" localSheetId="0">FORMULARZ_CENOWY!$14:$15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J17" i="1" s="1"/>
  <c r="K17" i="1" s="1"/>
  <c r="I16" i="1"/>
  <c r="J16" i="1" s="1"/>
  <c r="I18" i="1"/>
  <c r="J18" i="1" s="1"/>
  <c r="K18" i="1" s="1"/>
  <c r="I19" i="1" l="1"/>
  <c r="J19" i="1" s="1"/>
  <c r="K19" i="1" s="1"/>
  <c r="K16" i="1"/>
  <c r="G32" i="1"/>
  <c r="I20" i="1" l="1"/>
  <c r="J20" i="1" s="1"/>
  <c r="K20" i="1" s="1"/>
  <c r="I21" i="1" l="1"/>
  <c r="J21" i="1" s="1"/>
  <c r="K21" i="1" s="1"/>
  <c r="I22" i="1" l="1"/>
  <c r="J22" i="1" s="1"/>
  <c r="K22" i="1" s="1"/>
  <c r="I23" i="1" l="1"/>
  <c r="J23" i="1" s="1"/>
  <c r="K23" i="1" s="1"/>
  <c r="J24" i="1" l="1"/>
  <c r="K24" i="1" s="1"/>
  <c r="I24" i="1"/>
  <c r="I25" i="1" l="1"/>
  <c r="J25" i="1" s="1"/>
  <c r="K25" i="1" s="1"/>
  <c r="I26" i="1" l="1"/>
  <c r="J26" i="1" s="1"/>
  <c r="K26" i="1" s="1"/>
  <c r="I27" i="1" l="1"/>
  <c r="J27" i="1" s="1"/>
  <c r="K27" i="1" s="1"/>
  <c r="I28" i="1" l="1"/>
  <c r="J28" i="1" s="1"/>
  <c r="K28" i="1" s="1"/>
  <c r="I29" i="1" l="1"/>
  <c r="J29" i="1" s="1"/>
  <c r="K29" i="1" s="1"/>
  <c r="I30" i="1" l="1"/>
  <c r="J30" i="1" s="1"/>
  <c r="K30" i="1" s="1"/>
  <c r="I31" i="1" l="1"/>
  <c r="J31" i="1" s="1"/>
  <c r="K31" i="1" s="1"/>
  <c r="I32" i="1" l="1"/>
  <c r="J32" i="1"/>
</calcChain>
</file>

<file path=xl/sharedStrings.xml><?xml version="1.0" encoding="utf-8"?>
<sst xmlns="http://schemas.openxmlformats.org/spreadsheetml/2006/main" count="80" uniqueCount="44">
  <si>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</si>
  <si>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</si>
  <si>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</si>
  <si>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</si>
  <si>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</si>
  <si>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</si>
  <si>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</si>
  <si>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</si>
  <si>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</si>
  <si>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</si>
  <si>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</si>
  <si>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</si>
  <si>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</si>
  <si>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Uwagi:</t>
  </si>
  <si>
    <t>WARTOŚĆ NETTO OGÓŁEM (ZŁ)</t>
  </si>
  <si>
    <t>10</t>
  </si>
  <si>
    <t>11</t>
  </si>
  <si>
    <t>12</t>
  </si>
  <si>
    <t>13</t>
  </si>
  <si>
    <t>14</t>
  </si>
  <si>
    <t>15</t>
  </si>
  <si>
    <t>16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</si>
  <si>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</si>
  <si>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</si>
  <si>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</si>
  <si>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</si>
  <si>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szt.</t>
  </si>
  <si>
    <t>ILOŚĆ</t>
  </si>
  <si>
    <t>JEDN.</t>
  </si>
  <si>
    <t xml:space="preserve">Znak sprawy TZ2.374.2.2.173.V.7.2021.GP       </t>
  </si>
  <si>
    <t>Rozmiar</t>
  </si>
  <si>
    <t>Opis przedmiotu zamówienia:</t>
  </si>
  <si>
    <t>damski</t>
  </si>
  <si>
    <t>męski</t>
  </si>
  <si>
    <t>dla puszystych</t>
  </si>
  <si>
    <t>dla szczupłych</t>
  </si>
  <si>
    <t>Typ kombinezonu</t>
  </si>
  <si>
    <t>1-Wykonawca zobligowany jest wskazać cenę jednostkową netto, z dokładnością do dwóch miejsc po przecinku-kolumna "6"</t>
  </si>
  <si>
    <r>
      <t>CENA NETTO/SZT. (ZŁ)</t>
    </r>
    <r>
      <rPr>
        <b/>
        <vertAlign val="superscript"/>
        <sz val="10"/>
        <rFont val="Calibri"/>
        <family val="2"/>
        <scheme val="minor"/>
      </rPr>
      <t>1</t>
    </r>
  </si>
  <si>
    <t xml:space="preserve"> z nadrukiem i taśmami odblaskowymi  dla potrzeb Urzędu Morskiego w Gdyni. </t>
  </si>
  <si>
    <t xml:space="preserve">Dostawy kombinezonów roboczych kombinezonów roboczych PLANAM Highline (kolor: czarny/łupkowy/cynkowy) </t>
  </si>
  <si>
    <t>taśmy odblaskowe na nogawkach i rękawach</t>
  </si>
  <si>
    <r>
      <t xml:space="preserve">Kombinezon roboczy </t>
    </r>
    <r>
      <rPr>
        <b/>
        <sz val="11"/>
        <color theme="1"/>
        <rFont val="Calibri"/>
        <family val="2"/>
        <charset val="238"/>
        <scheme val="minor"/>
      </rPr>
      <t>PLANAM Highline:  kolor: czarny/łupkowy/cynkowy</t>
    </r>
    <r>
      <rPr>
        <sz val="11"/>
        <color theme="1"/>
        <rFont val="Calibri"/>
        <family val="2"/>
        <scheme val="minor"/>
      </rPr>
      <t>;  napis na plecach</t>
    </r>
  </si>
  <si>
    <t xml:space="preserve">         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</si>
</sst>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F038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/>
    <xf numFmtId="0" fontId="0" fillId="0" borderId="0" xfId="0" quotePrefix="1" applyProtection="1"/>
    <xf numFmtId="0" fontId="1" fillId="0" borderId="0" xfId="0" applyFont="1" applyFill="1" applyProtection="1"/>
    <xf numFmtId="0" fontId="0" fillId="0" borderId="0" xfId="0" applyFill="1" applyProtection="1"/>
    <xf numFmtId="0" fontId="3" fillId="0" borderId="0" xfId="0" applyFont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0" fontId="1" fillId="2" borderId="7" xfId="0" applyFont="1" applyFill="1" applyBorder="1" applyAlignment="1" applyProtection="1">
      <alignment wrapText="1"/>
    </xf>
    <xf numFmtId="0" fontId="14" fillId="0" borderId="2" xfId="0" applyFont="1" applyFill="1" applyBorder="1" applyAlignment="1" applyProtection="1">
      <alignment wrapText="1"/>
    </xf>
    <xf numFmtId="0" fontId="14" fillId="0" borderId="6" xfId="0" applyFont="1" applyFill="1" applyBorder="1" applyAlignment="1" applyProtection="1">
      <alignment wrapText="1"/>
    </xf>
    <xf numFmtId="0" fontId="0" fillId="2" borderId="12" xfId="0" quotePrefix="1" applyFill="1" applyBorder="1" applyProtection="1"/>
    <xf numFmtId="0" fontId="1" fillId="2" borderId="11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7" fillId="2" borderId="12" xfId="0" applyFont="1" applyFill="1" applyBorder="1" applyAlignment="1" applyProtection="1">
      <alignment wrapText="1"/>
    </xf>
    <xf numFmtId="0" fontId="13" fillId="2" borderId="11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wrapText="1"/>
    </xf>
    <xf numFmtId="0" fontId="10" fillId="2" borderId="7" xfId="0" applyFont="1" applyFill="1" applyBorder="1" applyAlignment="1" applyProtection="1">
      <alignment wrapText="1"/>
    </xf>
    <xf numFmtId="0" fontId="11" fillId="2" borderId="7" xfId="0" applyFont="1" applyFill="1" applyBorder="1" applyAlignment="1" applyProtection="1">
      <alignment wrapText="1"/>
    </xf>
    <xf numFmtId="0" fontId="15" fillId="0" borderId="13" xfId="0" quotePrefix="1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 wrapText="1"/>
    </xf>
    <xf numFmtId="0" fontId="9" fillId="0" borderId="21" xfId="0" quotePrefix="1" applyFont="1" applyFill="1" applyBorder="1" applyAlignment="1" applyProtection="1">
      <alignment horizontal="center" wrapText="1"/>
    </xf>
    <xf numFmtId="0" fontId="16" fillId="0" borderId="6" xfId="0" quotePrefix="1" applyFont="1" applyBorder="1" applyProtection="1"/>
    <xf numFmtId="0" fontId="14" fillId="0" borderId="22" xfId="0" applyFont="1" applyFill="1" applyBorder="1" applyAlignment="1" applyProtection="1">
      <alignment wrapText="1"/>
    </xf>
    <xf numFmtId="0" fontId="15" fillId="0" borderId="22" xfId="0" applyFont="1" applyFill="1" applyBorder="1" applyAlignment="1" applyProtection="1">
      <alignment wrapText="1"/>
    </xf>
    <xf numFmtId="4" fontId="17" fillId="0" borderId="22" xfId="0" applyNumberFormat="1" applyFont="1" applyFill="1" applyBorder="1" applyAlignment="1" applyProtection="1">
      <alignment wrapText="1"/>
      <protection locked="0"/>
    </xf>
    <xf numFmtId="4" fontId="16" fillId="0" borderId="4" xfId="0" applyNumberFormat="1" applyFont="1" applyFill="1" applyBorder="1" applyAlignment="1" applyProtection="1">
      <alignment wrapText="1"/>
    </xf>
    <xf numFmtId="4" fontId="9" fillId="0" borderId="2" xfId="0" applyNumberFormat="1" applyFont="1" applyBorder="1" applyProtection="1"/>
    <xf numFmtId="4" fontId="14" fillId="0" borderId="6" xfId="0" applyNumberFormat="1" applyFont="1" applyBorder="1" applyProtection="1"/>
    <xf numFmtId="0" fontId="15" fillId="0" borderId="2" xfId="0" applyFont="1" applyFill="1" applyBorder="1" applyAlignment="1" applyProtection="1">
      <alignment wrapText="1"/>
    </xf>
    <xf numFmtId="4" fontId="17" fillId="0" borderId="2" xfId="0" applyNumberFormat="1" applyFont="1" applyFill="1" applyBorder="1" applyAlignment="1" applyProtection="1">
      <alignment wrapText="1"/>
      <protection locked="0"/>
    </xf>
    <xf numFmtId="0" fontId="15" fillId="0" borderId="10" xfId="0" applyFont="1" applyBorder="1" applyProtection="1"/>
    <xf numFmtId="0" fontId="9" fillId="0" borderId="1" xfId="0" applyFont="1" applyFill="1" applyBorder="1" applyAlignment="1" applyProtection="1">
      <alignment wrapText="1"/>
    </xf>
    <xf numFmtId="0" fontId="9" fillId="0" borderId="5" xfId="0" applyFont="1" applyFill="1" applyBorder="1" applyProtection="1"/>
    <xf numFmtId="0" fontId="9" fillId="0" borderId="1" xfId="0" applyFont="1" applyFill="1" applyBorder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4" fontId="15" fillId="0" borderId="3" xfId="0" applyNumberFormat="1" applyFont="1" applyFill="1" applyBorder="1" applyProtection="1"/>
    <xf numFmtId="4" fontId="15" fillId="0" borderId="1" xfId="0" applyNumberFormat="1" applyFont="1" applyBorder="1" applyProtection="1"/>
    <xf numFmtId="4" fontId="15" fillId="0" borderId="9" xfId="0" applyNumberFormat="1" applyFont="1" applyBorder="1" applyProtection="1"/>
    <xf numFmtId="0" fontId="9" fillId="0" borderId="14" xfId="0" applyFont="1" applyBorder="1" applyAlignment="1" applyProtection="1">
      <alignment horizontal="left"/>
    </xf>
    <xf numFmtId="0" fontId="1" fillId="0" borderId="15" xfId="0" applyFont="1" applyBorder="1" applyAlignment="1" applyProtection="1"/>
    <xf numFmtId="0" fontId="1" fillId="0" borderId="16" xfId="0" applyFont="1" applyBorder="1" applyAlignment="1" applyProtection="1"/>
    <xf numFmtId="0" fontId="1" fillId="0" borderId="18" xfId="0" applyFont="1" applyBorder="1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0" fillId="0" borderId="17" xfId="0" applyBorder="1" applyAlignment="1" applyProtection="1">
      <alignment vertical="top"/>
    </xf>
    <xf numFmtId="0" fontId="0" fillId="0" borderId="15" xfId="0" applyBorder="1" applyProtection="1"/>
    <xf numFmtId="0" fontId="0" fillId="0" borderId="0" xfId="0" applyBorder="1" applyProtection="1"/>
    <xf numFmtId="0" fontId="0" fillId="0" borderId="19" xfId="0" applyBorder="1" applyAlignment="1" applyProtection="1">
      <alignment vertical="top"/>
    </xf>
    <xf numFmtId="0" fontId="0" fillId="0" borderId="8" xfId="0" applyBorder="1" applyProtection="1"/>
    <xf numFmtId="0" fontId="1" fillId="0" borderId="8" xfId="0" applyFont="1" applyBorder="1" applyAlignment="1" applyProtection="1"/>
    <xf numFmtId="0" fontId="1" fillId="0" borderId="20" xfId="0" applyFont="1" applyBorder="1" applyAlignment="1" applyProtection="1"/>
  </cellXfs>
  <cellStyles count="1"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>
        <left/>
        <right/>
        <top/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3"/>
    </tableStyle>
  </tableStyles>
  <colors>
    <mruColors>
      <color rgb="FF1F0387"/>
      <color rgb="FF410EFA"/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Wykaz_asortymentowy" displayName="Wykaz_asortymentowy" ref="C14:K32" totalsRowShown="0" headerRowDxfId="12" dataDxfId="10" headerRowBorderDxfId="11" tableBorderDxfId="9">
  <tableColumns count="9">
    <tableColumn id="1" xr3:uid="{8D648E19-F07B-4252-870D-59C1B06D8818}" name="L.P." dataDxfId="8"/>
    <tableColumn id="10" xr3:uid="{C76BC49E-E4D6-48F5-9CA8-760FFDFDA942}" name="Typ kombinezonu" dataDxfId="7"/>
    <tableColumn id="3" xr3:uid="{5EC5E001-EF0F-4480-A914-9B9D6F105D29}" name="Rozmiar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1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5"/>
  <sheetViews>
    <sheetView showGridLines="0" tabSelected="1" workbookViewId="0">
      <selection activeCell="O26" sqref="O25:O26"/>
    </sheetView>
  </sheetViews>
  <sheetFormatPr defaultRowHeight="15" x14ac:dyDescent="0.25"/>
  <cols>
    <col min="1" max="2" width="9.140625" style="1"/>
    <col min="3" max="3" width="5.42578125" style="1" customWidth="1"/>
    <col min="4" max="4" width="20.28515625" style="1" customWidth="1"/>
    <col min="5" max="5" width="12.140625" style="3" customWidth="1"/>
    <col min="6" max="6" width="6.85546875" style="3" customWidth="1"/>
    <col min="7" max="7" width="8.140625" style="3" customWidth="1"/>
    <col min="8" max="8" width="11.42578125" style="4" customWidth="1"/>
    <col min="9" max="9" width="13.7109375" style="4" customWidth="1"/>
    <col min="10" max="10" width="15.85546875" style="4" customWidth="1"/>
    <col min="11" max="11" width="16.5703125" style="1" customWidth="1"/>
    <col min="12" max="12" width="12.85546875" style="1" customWidth="1"/>
    <col min="13" max="16384" width="9.140625" style="1"/>
  </cols>
  <sheetData>
    <row r="2" spans="1:12" ht="15.75" x14ac:dyDescent="0.25">
      <c r="A2" s="12"/>
      <c r="C2" s="13" t="s">
        <v>22</v>
      </c>
      <c r="E2" s="10"/>
      <c r="F2" s="10"/>
      <c r="G2" s="10"/>
      <c r="H2" s="10"/>
      <c r="I2" s="10"/>
      <c r="J2" s="10"/>
      <c r="K2" s="10"/>
      <c r="L2" s="7"/>
    </row>
    <row r="3" spans="1:12" x14ac:dyDescent="0.25">
      <c r="C3" s="14" t="s">
        <v>8</v>
      </c>
      <c r="E3" s="7"/>
      <c r="F3" s="7"/>
      <c r="G3" s="7"/>
      <c r="H3" s="7"/>
      <c r="I3" s="7"/>
      <c r="J3" s="7"/>
      <c r="K3" s="7"/>
      <c r="L3" s="7"/>
    </row>
    <row r="4" spans="1:12" x14ac:dyDescent="0.25">
      <c r="C4" s="11"/>
      <c r="E4" s="7"/>
      <c r="F4" s="7"/>
      <c r="G4" s="7"/>
      <c r="H4" s="7"/>
      <c r="I4" s="7"/>
      <c r="J4" s="7"/>
      <c r="K4" s="7"/>
      <c r="L4" s="7"/>
    </row>
    <row r="5" spans="1:12" x14ac:dyDescent="0.25">
      <c r="B5" s="12"/>
      <c r="C5" s="15" t="s">
        <v>40</v>
      </c>
      <c r="E5" s="9"/>
      <c r="F5" s="9"/>
      <c r="G5" s="9"/>
      <c r="H5" s="9"/>
      <c r="I5" s="9"/>
      <c r="J5" s="9"/>
      <c r="K5" s="9"/>
      <c r="L5" s="7"/>
    </row>
    <row r="6" spans="1:12" x14ac:dyDescent="0.25">
      <c r="B6" s="12"/>
      <c r="C6" s="15" t="s">
        <v>39</v>
      </c>
      <c r="E6" s="9"/>
      <c r="F6" s="9"/>
      <c r="G6" s="9"/>
      <c r="H6" s="9"/>
      <c r="I6" s="9"/>
      <c r="J6" s="9"/>
      <c r="K6" s="9"/>
      <c r="L6" s="7"/>
    </row>
    <row r="7" spans="1:12" x14ac:dyDescent="0.25">
      <c r="C7" s="16" t="s">
        <v>23</v>
      </c>
      <c r="E7" s="8"/>
      <c r="F7" s="8"/>
      <c r="G7" s="8"/>
      <c r="H7" s="8"/>
      <c r="I7" s="8"/>
      <c r="J7" s="8"/>
      <c r="K7" s="8"/>
      <c r="L7" s="7"/>
    </row>
    <row r="8" spans="1:12" ht="15.75" x14ac:dyDescent="0.25">
      <c r="C8" s="17" t="s">
        <v>29</v>
      </c>
      <c r="E8" s="6"/>
      <c r="F8" s="6"/>
      <c r="G8" s="6"/>
      <c r="H8" s="6"/>
      <c r="I8" s="6"/>
      <c r="J8" s="6"/>
      <c r="K8" s="6"/>
      <c r="L8" s="7"/>
    </row>
    <row r="9" spans="1:12" ht="16.5" thickBot="1" x14ac:dyDescent="0.3">
      <c r="C9" s="17"/>
      <c r="E9" s="6"/>
      <c r="F9" s="6"/>
      <c r="G9" s="6"/>
      <c r="H9" s="6"/>
      <c r="I9" s="6"/>
      <c r="J9" s="6"/>
      <c r="K9" s="6"/>
      <c r="L9" s="7"/>
    </row>
    <row r="10" spans="1:12" ht="15.75" x14ac:dyDescent="0.25">
      <c r="C10" s="50" t="s">
        <v>31</v>
      </c>
      <c r="D10" s="58"/>
      <c r="E10" s="51"/>
      <c r="F10" s="51"/>
      <c r="G10" s="51"/>
      <c r="H10" s="51"/>
      <c r="I10" s="51"/>
      <c r="J10" s="51"/>
      <c r="K10" s="52"/>
      <c r="L10" s="7"/>
    </row>
    <row r="11" spans="1:12" x14ac:dyDescent="0.25">
      <c r="C11" s="57" t="s">
        <v>42</v>
      </c>
      <c r="D11" s="59"/>
      <c r="E11" s="55"/>
      <c r="F11" s="55"/>
      <c r="G11" s="54"/>
      <c r="H11" s="54"/>
      <c r="I11" s="54"/>
      <c r="J11" s="54"/>
      <c r="K11" s="53"/>
      <c r="L11" s="7"/>
    </row>
    <row r="12" spans="1:12" ht="21.75" customHeight="1" thickBot="1" x14ac:dyDescent="0.3">
      <c r="C12" s="60" t="s">
        <v>41</v>
      </c>
      <c r="D12" s="61"/>
      <c r="E12" s="56"/>
      <c r="F12" s="62"/>
      <c r="G12" s="62"/>
      <c r="H12" s="62"/>
      <c r="I12" s="62"/>
      <c r="J12" s="62"/>
      <c r="K12" s="63"/>
      <c r="L12" s="7"/>
    </row>
    <row r="13" spans="1:12" x14ac:dyDescent="0.25">
      <c r="E13" s="1"/>
      <c r="F13" s="1"/>
      <c r="G13" s="1"/>
      <c r="H13" s="1"/>
      <c r="I13" s="1"/>
      <c r="J13" s="1"/>
    </row>
    <row r="14" spans="1:12" ht="42" thickBot="1" x14ac:dyDescent="0.3">
      <c r="C14" s="21" t="s">
        <v>0</v>
      </c>
      <c r="D14" s="22" t="s">
        <v>36</v>
      </c>
      <c r="E14" s="23" t="s">
        <v>30</v>
      </c>
      <c r="F14" s="27" t="s">
        <v>28</v>
      </c>
      <c r="G14" s="18" t="s">
        <v>27</v>
      </c>
      <c r="H14" s="28" t="s">
        <v>38</v>
      </c>
      <c r="I14" s="24" t="s">
        <v>14</v>
      </c>
      <c r="J14" s="25" t="s">
        <v>6</v>
      </c>
      <c r="K14" s="26" t="s">
        <v>11</v>
      </c>
    </row>
    <row r="15" spans="1:12" ht="16.5" thickBot="1" x14ac:dyDescent="0.3">
      <c r="C15" s="29" t="s">
        <v>1</v>
      </c>
      <c r="D15" s="30" t="s">
        <v>2</v>
      </c>
      <c r="E15" s="30" t="s">
        <v>3</v>
      </c>
      <c r="F15" s="30" t="s">
        <v>4</v>
      </c>
      <c r="G15" s="30" t="s">
        <v>5</v>
      </c>
      <c r="H15" s="30" t="s">
        <v>7</v>
      </c>
      <c r="I15" s="30" t="s">
        <v>9</v>
      </c>
      <c r="J15" s="30" t="s">
        <v>10</v>
      </c>
      <c r="K15" s="31" t="s">
        <v>12</v>
      </c>
    </row>
    <row r="16" spans="1:12" ht="15.75" x14ac:dyDescent="0.25">
      <c r="B16" s="2"/>
      <c r="C16" s="32" t="s">
        <v>1</v>
      </c>
      <c r="D16" s="19" t="s">
        <v>32</v>
      </c>
      <c r="E16" s="20">
        <v>40</v>
      </c>
      <c r="F16" s="33" t="s">
        <v>26</v>
      </c>
      <c r="G16" s="34">
        <v>3</v>
      </c>
      <c r="H16" s="35"/>
      <c r="I16" s="36" t="str">
        <f>IF(H16&gt;0,ROUND(+H16,2)*G16,"")</f>
        <v/>
      </c>
      <c r="J16" s="37" t="str">
        <f>IF(H16&gt;0,ROUND(+I16,2)*1.23,"")</f>
        <v/>
      </c>
      <c r="K16" s="38" t="str">
        <f>IF(H16&gt;0,+J16/G16,"")</f>
        <v/>
      </c>
    </row>
    <row r="17" spans="2:11" ht="15.75" x14ac:dyDescent="0.25">
      <c r="B17" s="2"/>
      <c r="C17" s="32" t="s">
        <v>2</v>
      </c>
      <c r="D17" s="19" t="s">
        <v>32</v>
      </c>
      <c r="E17" s="20">
        <v>44</v>
      </c>
      <c r="F17" s="19" t="s">
        <v>26</v>
      </c>
      <c r="G17" s="39">
        <v>1</v>
      </c>
      <c r="H17" s="40"/>
      <c r="I17" s="36" t="str">
        <f t="shared" ref="I17:I31" si="0">IF(H17&gt;0,ROUND(+H17,2)*G17,"")</f>
        <v/>
      </c>
      <c r="J17" s="37" t="str">
        <f t="shared" ref="J17:J31" si="1">IF(H17&gt;0,ROUND(+I17,2)*1.23,"")</f>
        <v/>
      </c>
      <c r="K17" s="38" t="str">
        <f t="shared" ref="K17:K31" si="2">IF(H17&gt;0,+J17/G17,"")</f>
        <v/>
      </c>
    </row>
    <row r="18" spans="2:11" ht="15.75" x14ac:dyDescent="0.25">
      <c r="B18" s="2"/>
      <c r="C18" s="32" t="s">
        <v>3</v>
      </c>
      <c r="D18" s="19" t="s">
        <v>33</v>
      </c>
      <c r="E18" s="20">
        <v>48</v>
      </c>
      <c r="F18" s="19" t="s">
        <v>26</v>
      </c>
      <c r="G18" s="39">
        <v>3</v>
      </c>
      <c r="H18" s="40"/>
      <c r="I18" s="36" t="str">
        <f t="shared" si="0"/>
        <v/>
      </c>
      <c r="J18" s="37" t="str">
        <f t="shared" si="1"/>
        <v/>
      </c>
      <c r="K18" s="38" t="str">
        <f t="shared" si="2"/>
        <v/>
      </c>
    </row>
    <row r="19" spans="2:11" ht="15.75" x14ac:dyDescent="0.25">
      <c r="B19" s="2"/>
      <c r="C19" s="32" t="s">
        <v>4</v>
      </c>
      <c r="D19" s="19" t="s">
        <v>33</v>
      </c>
      <c r="E19" s="20">
        <v>50</v>
      </c>
      <c r="F19" s="19" t="s">
        <v>26</v>
      </c>
      <c r="G19" s="39">
        <v>3</v>
      </c>
      <c r="H19" s="40"/>
      <c r="I19" s="36" t="str">
        <f t="shared" si="0"/>
        <v/>
      </c>
      <c r="J19" s="37" t="str">
        <f t="shared" si="1"/>
        <v/>
      </c>
      <c r="K19" s="38" t="str">
        <f t="shared" si="2"/>
        <v/>
      </c>
    </row>
    <row r="20" spans="2:11" ht="15.75" x14ac:dyDescent="0.25">
      <c r="B20" s="2"/>
      <c r="C20" s="32" t="s">
        <v>5</v>
      </c>
      <c r="D20" s="19" t="s">
        <v>33</v>
      </c>
      <c r="E20" s="20">
        <v>52</v>
      </c>
      <c r="F20" s="19" t="s">
        <v>26</v>
      </c>
      <c r="G20" s="39">
        <v>3</v>
      </c>
      <c r="H20" s="40"/>
      <c r="I20" s="36" t="str">
        <f t="shared" si="0"/>
        <v/>
      </c>
      <c r="J20" s="37" t="str">
        <f t="shared" si="1"/>
        <v/>
      </c>
      <c r="K20" s="38" t="str">
        <f t="shared" si="2"/>
        <v/>
      </c>
    </row>
    <row r="21" spans="2:11" ht="15.75" x14ac:dyDescent="0.25">
      <c r="B21" s="2"/>
      <c r="C21" s="32" t="s">
        <v>7</v>
      </c>
      <c r="D21" s="19" t="s">
        <v>33</v>
      </c>
      <c r="E21" s="20">
        <v>54</v>
      </c>
      <c r="F21" s="19" t="s">
        <v>26</v>
      </c>
      <c r="G21" s="39">
        <v>6</v>
      </c>
      <c r="H21" s="40"/>
      <c r="I21" s="36" t="str">
        <f t="shared" si="0"/>
        <v/>
      </c>
      <c r="J21" s="37" t="str">
        <f t="shared" si="1"/>
        <v/>
      </c>
      <c r="K21" s="38" t="str">
        <f t="shared" si="2"/>
        <v/>
      </c>
    </row>
    <row r="22" spans="2:11" ht="15.75" x14ac:dyDescent="0.25">
      <c r="B22" s="2"/>
      <c r="C22" s="32" t="s">
        <v>9</v>
      </c>
      <c r="D22" s="19" t="s">
        <v>34</v>
      </c>
      <c r="E22" s="20">
        <v>55</v>
      </c>
      <c r="F22" s="19" t="s">
        <v>26</v>
      </c>
      <c r="G22" s="39">
        <v>3</v>
      </c>
      <c r="H22" s="40"/>
      <c r="I22" s="36" t="str">
        <f t="shared" si="0"/>
        <v/>
      </c>
      <c r="J22" s="37" t="str">
        <f t="shared" si="1"/>
        <v/>
      </c>
      <c r="K22" s="38" t="str">
        <f t="shared" si="2"/>
        <v/>
      </c>
    </row>
    <row r="23" spans="2:11" ht="15.75" x14ac:dyDescent="0.25">
      <c r="B23" s="2"/>
      <c r="C23" s="32" t="s">
        <v>10</v>
      </c>
      <c r="D23" s="19" t="s">
        <v>33</v>
      </c>
      <c r="E23" s="20">
        <v>56</v>
      </c>
      <c r="F23" s="19" t="s">
        <v>26</v>
      </c>
      <c r="G23" s="39">
        <v>2</v>
      </c>
      <c r="H23" s="40"/>
      <c r="I23" s="36" t="str">
        <f t="shared" si="0"/>
        <v/>
      </c>
      <c r="J23" s="37" t="str">
        <f t="shared" si="1"/>
        <v/>
      </c>
      <c r="K23" s="38" t="str">
        <f t="shared" si="2"/>
        <v/>
      </c>
    </row>
    <row r="24" spans="2:11" ht="15.75" x14ac:dyDescent="0.25">
      <c r="B24" s="2"/>
      <c r="C24" s="32" t="s">
        <v>12</v>
      </c>
      <c r="D24" s="19" t="s">
        <v>33</v>
      </c>
      <c r="E24" s="20">
        <v>58</v>
      </c>
      <c r="F24" s="19" t="s">
        <v>26</v>
      </c>
      <c r="G24" s="39">
        <v>6</v>
      </c>
      <c r="H24" s="40"/>
      <c r="I24" s="36" t="str">
        <f t="shared" si="0"/>
        <v/>
      </c>
      <c r="J24" s="37" t="str">
        <f t="shared" si="1"/>
        <v/>
      </c>
      <c r="K24" s="38" t="str">
        <f t="shared" si="2"/>
        <v/>
      </c>
    </row>
    <row r="25" spans="2:11" ht="15.75" x14ac:dyDescent="0.25">
      <c r="B25" s="2"/>
      <c r="C25" s="32" t="s">
        <v>15</v>
      </c>
      <c r="D25" s="19" t="s">
        <v>34</v>
      </c>
      <c r="E25" s="20">
        <v>59</v>
      </c>
      <c r="F25" s="19" t="s">
        <v>26</v>
      </c>
      <c r="G25" s="39">
        <v>2</v>
      </c>
      <c r="H25" s="40"/>
      <c r="I25" s="36" t="str">
        <f t="shared" si="0"/>
        <v/>
      </c>
      <c r="J25" s="37" t="str">
        <f t="shared" si="1"/>
        <v/>
      </c>
      <c r="K25" s="38" t="str">
        <f t="shared" si="2"/>
        <v/>
      </c>
    </row>
    <row r="26" spans="2:11" ht="15.75" x14ac:dyDescent="0.25">
      <c r="B26" s="2"/>
      <c r="C26" s="32" t="s">
        <v>16</v>
      </c>
      <c r="D26" s="19" t="s">
        <v>33</v>
      </c>
      <c r="E26" s="20">
        <v>60</v>
      </c>
      <c r="F26" s="19" t="s">
        <v>26</v>
      </c>
      <c r="G26" s="39">
        <v>4</v>
      </c>
      <c r="H26" s="40"/>
      <c r="I26" s="36" t="str">
        <f t="shared" si="0"/>
        <v/>
      </c>
      <c r="J26" s="37" t="str">
        <f t="shared" si="1"/>
        <v/>
      </c>
      <c r="K26" s="38" t="str">
        <f t="shared" si="2"/>
        <v/>
      </c>
    </row>
    <row r="27" spans="2:11" ht="15.75" x14ac:dyDescent="0.25">
      <c r="B27" s="2"/>
      <c r="C27" s="32" t="s">
        <v>17</v>
      </c>
      <c r="D27" s="19" t="s">
        <v>33</v>
      </c>
      <c r="E27" s="20">
        <v>62</v>
      </c>
      <c r="F27" s="19" t="s">
        <v>26</v>
      </c>
      <c r="G27" s="39">
        <v>2</v>
      </c>
      <c r="H27" s="40"/>
      <c r="I27" s="36" t="str">
        <f t="shared" si="0"/>
        <v/>
      </c>
      <c r="J27" s="37" t="str">
        <f t="shared" si="1"/>
        <v/>
      </c>
      <c r="K27" s="38" t="str">
        <f t="shared" si="2"/>
        <v/>
      </c>
    </row>
    <row r="28" spans="2:11" ht="15.75" x14ac:dyDescent="0.25">
      <c r="B28" s="2"/>
      <c r="C28" s="32" t="s">
        <v>18</v>
      </c>
      <c r="D28" s="19" t="s">
        <v>34</v>
      </c>
      <c r="E28" s="20">
        <v>65</v>
      </c>
      <c r="F28" s="19" t="s">
        <v>26</v>
      </c>
      <c r="G28" s="39">
        <v>1</v>
      </c>
      <c r="H28" s="40"/>
      <c r="I28" s="36" t="str">
        <f t="shared" si="0"/>
        <v/>
      </c>
      <c r="J28" s="37" t="str">
        <f t="shared" si="1"/>
        <v/>
      </c>
      <c r="K28" s="38" t="str">
        <f t="shared" si="2"/>
        <v/>
      </c>
    </row>
    <row r="29" spans="2:11" ht="15.75" x14ac:dyDescent="0.25">
      <c r="B29" s="2"/>
      <c r="C29" s="32" t="s">
        <v>19</v>
      </c>
      <c r="D29" s="19" t="s">
        <v>34</v>
      </c>
      <c r="E29" s="20">
        <v>67</v>
      </c>
      <c r="F29" s="19" t="s">
        <v>26</v>
      </c>
      <c r="G29" s="39">
        <v>1</v>
      </c>
      <c r="H29" s="40"/>
      <c r="I29" s="36" t="str">
        <f t="shared" si="0"/>
        <v/>
      </c>
      <c r="J29" s="37" t="str">
        <f t="shared" si="1"/>
        <v/>
      </c>
      <c r="K29" s="38" t="str">
        <f t="shared" si="2"/>
        <v/>
      </c>
    </row>
    <row r="30" spans="2:11" ht="15.75" x14ac:dyDescent="0.25">
      <c r="B30" s="2"/>
      <c r="C30" s="32" t="s">
        <v>20</v>
      </c>
      <c r="D30" s="19" t="s">
        <v>35</v>
      </c>
      <c r="E30" s="20">
        <v>106</v>
      </c>
      <c r="F30" s="19" t="s">
        <v>26</v>
      </c>
      <c r="G30" s="39">
        <v>2</v>
      </c>
      <c r="H30" s="40"/>
      <c r="I30" s="36" t="str">
        <f t="shared" si="0"/>
        <v/>
      </c>
      <c r="J30" s="37" t="str">
        <f t="shared" si="1"/>
        <v/>
      </c>
      <c r="K30" s="38" t="str">
        <f t="shared" si="2"/>
        <v/>
      </c>
    </row>
    <row r="31" spans="2:11" ht="16.5" thickBot="1" x14ac:dyDescent="0.3">
      <c r="B31" s="2"/>
      <c r="C31" s="32" t="s">
        <v>21</v>
      </c>
      <c r="D31" s="19" t="s">
        <v>35</v>
      </c>
      <c r="E31" s="20">
        <v>114</v>
      </c>
      <c r="F31" s="19" t="s">
        <v>26</v>
      </c>
      <c r="G31" s="39">
        <v>1</v>
      </c>
      <c r="H31" s="40"/>
      <c r="I31" s="36" t="str">
        <f t="shared" si="0"/>
        <v/>
      </c>
      <c r="J31" s="37" t="str">
        <f t="shared" si="1"/>
        <v/>
      </c>
      <c r="K31" s="38" t="str">
        <f t="shared" si="2"/>
        <v/>
      </c>
    </row>
    <row r="32" spans="2:11" ht="16.5" thickBot="1" x14ac:dyDescent="0.3">
      <c r="B32" s="2"/>
      <c r="C32" s="41"/>
      <c r="D32" s="42"/>
      <c r="E32" s="43"/>
      <c r="F32" s="44"/>
      <c r="G32" s="45">
        <f>SUM(G16:G31)</f>
        <v>43</v>
      </c>
      <c r="H32" s="46"/>
      <c r="I32" s="47" t="str">
        <f>IF(SUM(H16:H31)&gt;0,SUM(I16:I31),"")</f>
        <v/>
      </c>
      <c r="J32" s="48" t="str">
        <f>IF(SUM(H16:H31)&gt;0,SUM(J16:J31),"")</f>
        <v/>
      </c>
      <c r="K32" s="49"/>
    </row>
    <row r="33" spans="2:10" x14ac:dyDescent="0.25">
      <c r="B33" s="2"/>
    </row>
    <row r="34" spans="2:10" x14ac:dyDescent="0.25">
      <c r="B34" s="2"/>
    </row>
    <row r="35" spans="2:10" x14ac:dyDescent="0.25">
      <c r="B35" s="2"/>
    </row>
    <row r="36" spans="2:10" x14ac:dyDescent="0.25">
      <c r="B36" s="2"/>
    </row>
    <row r="37" spans="2:10" x14ac:dyDescent="0.25">
      <c r="B37" s="2"/>
    </row>
    <row r="38" spans="2:10" x14ac:dyDescent="0.25">
      <c r="B38" s="2"/>
      <c r="C38" s="3" t="s">
        <v>24</v>
      </c>
      <c r="H38" s="1"/>
      <c r="J38" s="5" t="s">
        <v>25</v>
      </c>
    </row>
    <row r="39" spans="2:10" x14ac:dyDescent="0.25">
      <c r="B39" s="2"/>
      <c r="G39" s="4"/>
      <c r="H39" s="1"/>
      <c r="J39" s="1" t="s">
        <v>43</v>
      </c>
    </row>
    <row r="40" spans="2:10" x14ac:dyDescent="0.25">
      <c r="B40" s="2"/>
    </row>
    <row r="41" spans="2:10" x14ac:dyDescent="0.25">
      <c r="B41" s="2"/>
    </row>
    <row r="42" spans="2:10" x14ac:dyDescent="0.25">
      <c r="B42" s="2"/>
      <c r="C42" s="1" t="s">
        <v>13</v>
      </c>
    </row>
    <row r="43" spans="2:10" x14ac:dyDescent="0.25">
      <c r="B43" s="2"/>
      <c r="C43" s="1" t="s">
        <v>37</v>
      </c>
    </row>
    <row r="44" spans="2:10" x14ac:dyDescent="0.25">
      <c r="B44" s="2"/>
    </row>
    <row r="45" spans="2:10" x14ac:dyDescent="0.25">
      <c r="B45" s="2"/>
    </row>
    <row r="46" spans="2:10" x14ac:dyDescent="0.25">
      <c r="B46" s="2"/>
    </row>
    <row r="47" spans="2:10" x14ac:dyDescent="0.25">
      <c r="B47" s="2"/>
    </row>
    <row r="48" spans="2:10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ht="27.75" customHeight="1" x14ac:dyDescent="0.25"/>
  </sheetData>
  <sheetProtection algorithmName="SHA-512" hashValue="aqJGB0iORAewGq4yZBb5/R3zeeQBCGBG04nNu4xg/5EMG+GsyhIAX3OI9eeYcIpoN71psvNtelNPdb8MWD1AAQ==" saltValue="pQsDb425LciCtNh4b4H1cw==" spinCount="100000" sheet="1" objects="1" scenarios="1"/>
  <phoneticPr fontId="2" type="noConversion"/>
  <printOptions horizontalCentered="1"/>
  <pageMargins left="0.51181102362204722" right="0.51181102362204722" top="0.59055118110236227" bottom="0.59055118110236227" header="0.31496062992125984" footer="0.27559055118110237"/>
  <pageSetup paperSize="9" scale="70" orientation="landscape" r:id="rId1"/>
  <headerFooter>
    <oddHeader xml:space="preserve">&amp;C&amp;"-,Pogrubiony"
</oddHeader>
    <oddFooter>&amp;CStrona &amp;P/&amp;N</oddFooter>
  </headerFooter>
  <ignoredErrors>
    <ignoredError sqref="C15:D15 C16 E15:K15 C17:C31" numberStoredAsText="1"/>
    <ignoredError sqref="G32 J32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FORMULARZ_CENOWY</vt:lpstr>
      <vt:lpstr>FORMULARZ_CENOWY!Obszar_wydruku</vt:lpstr>
      <vt:lpstr>FORMULARZ_CENOWY!OLE_LINK1</vt:lpstr>
      <vt:lpstr>FORMULARZ_CENOWY!Tytuły_wydruku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cenowy_TZ2.374.2.2.173.7.2021.IS</dc:title>
  <dc:creator>Grazyna Przybylska</dc:creator>
  <cp:lastModifiedBy>Grazyna Przybylska</cp:lastModifiedBy>
  <cp:lastPrinted>2021-11-23T08:53:15Z</cp:lastPrinted>
  <dcterms:created xsi:type="dcterms:W3CDTF">2015-06-05T18:19:34Z</dcterms:created>
  <dcterms:modified xsi:type="dcterms:W3CDTF">2021-11-23T08:57:05Z</dcterms:modified>
</cp:coreProperties>
</file>