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Dokumenty\Postępowania_do_30tyś\2021\Drobne_metalowe\Drobne_metalowe_nierdzewne_19_04_2021\Ogłoszenie\"/>
    </mc:Choice>
  </mc:AlternateContent>
  <xr:revisionPtr revIDLastSave="0" documentId="13_ncr:1_{438D246F-7A79-4747-A1DA-7E6D3C0B41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ULARZ_CENOWY" sheetId="1" r:id="rId1"/>
  </sheets>
  <definedNames>
    <definedName name="_xlnm.Print_Area" localSheetId="0">FORMULARZ_CENOWY!$C$2:$H$82</definedName>
    <definedName name="OLE_LINK1" localSheetId="0">FORMULARZ_CENOWY!$C$4</definedName>
    <definedName name="_xlnm.Print_Titles" localSheetId="0">FORMULARZ_CENOWY!$8:$11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H13" i="1" l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12" i="1" l="1"/>
  <c r="H16" i="1"/>
  <c r="H14" i="1"/>
  <c r="H15" i="1"/>
  <c r="H35" i="1"/>
  <c r="H36" i="1"/>
  <c r="H37" i="1"/>
  <c r="H38" i="1"/>
  <c r="H39" i="1"/>
  <c r="H40" i="1"/>
  <c r="F69" i="1" l="1"/>
</calcChain>
</file>

<file path=xl/sharedStrings.xml><?xml version="1.0" encoding="utf-8"?>
<sst xmlns="http://schemas.openxmlformats.org/spreadsheetml/2006/main" count="198" uniqueCount="138">
  <si>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</si>
  <si>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</si>
  <si>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</si>
  <si>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</si>
  <si>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</si>
  <si>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</si>
  <si>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</si>
  <si>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</si>
  <si>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</si>
  <si>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</si>
  <si>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</si>
  <si>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9</t>
  </si>
  <si>
    <t>Uwagi: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</si>
  <si>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</si>
  <si>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</si>
  <si>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</si>
  <si>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</si>
  <si>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</si>
  <si>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</si>
  <si>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</si>
  <si>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</si>
  <si>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</si>
  <si>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</si>
  <si>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</si>
  <si>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</si>
  <si>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</si>
  <si>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</si>
  <si>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</si>
  <si>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</si>
  <si>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</si>
  <si>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</si>
  <si>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</si>
  <si>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</si>
  <si>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</si>
  <si>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</si>
  <si>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</si>
  <si>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</si>
  <si>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</si>
  <si>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</si>
  <si>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</si>
  <si>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</si>
  <si>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</si>
  <si>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</si>
  <si>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</si>
  <si>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</si>
  <si>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</si>
  <si>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</si>
  <si>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</si>
  <si>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</si>
  <si>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</si>
  <si>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</si>
  <si>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</si>
  <si>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</si>
  <si>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</si>
  <si>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</si>
  <si>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</si>
  <si>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</si>
  <si>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</si>
  <si>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</si>
  <si>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</si>
  <si>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</si>
  <si>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</si>
  <si>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</si>
  <si>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</si>
  <si>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</si>
  <si>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</si>
  <si>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 xml:space="preserve">ILOŚĆ </t>
  </si>
  <si>
    <t xml:space="preserve">          podpis Wykonawcy</t>
  </si>
  <si>
    <t>Jedn.</t>
  </si>
  <si>
    <t xml:space="preserve">Znak sprawy TZ2.374.2.2.69.4.2021.GP                     </t>
  </si>
  <si>
    <t>szt</t>
  </si>
  <si>
    <t>Kłódka 20-30mm nierdzewna</t>
  </si>
  <si>
    <t xml:space="preserve">Nakrętka nierdzewna M6, kl. A4 </t>
  </si>
  <si>
    <t xml:space="preserve">Nakrętka nierdzewna M8, kl. A4 </t>
  </si>
  <si>
    <t xml:space="preserve">Nakrętka nierdzewna M10, kl. A4 </t>
  </si>
  <si>
    <t xml:space="preserve">Nakrętka nierdzewna M12, kl. A4 </t>
  </si>
  <si>
    <t>Nakrętka nierdzewna M4</t>
  </si>
  <si>
    <t>Nakrętka nierdzewna M5</t>
  </si>
  <si>
    <t>Nakrętka nierdzewna M6</t>
  </si>
  <si>
    <t>Nakrętka nierdzewna M8</t>
  </si>
  <si>
    <t>Nakrętka nierdzewna M10</t>
  </si>
  <si>
    <t xml:space="preserve">Podkładka sprężysta nierdzewna M4,    </t>
  </si>
  <si>
    <t xml:space="preserve">Podkładka sprężysta nierdzewna M5     </t>
  </si>
  <si>
    <t xml:space="preserve">Podkładka sprężysta nierdzewna M6,   </t>
  </si>
  <si>
    <t xml:space="preserve">Podkładka sprężysta nierdzewna M8,   </t>
  </si>
  <si>
    <t xml:space="preserve">Podkładka sprężysta nierdzewna M10,   </t>
  </si>
  <si>
    <t xml:space="preserve">Podkładka zwykła nierdzewna  M4,        </t>
  </si>
  <si>
    <t xml:space="preserve">Podkładka zwykła nierdzewna  M5,          </t>
  </si>
  <si>
    <t xml:space="preserve">Podkładka zwykła nierdzewna  M6,         </t>
  </si>
  <si>
    <t xml:space="preserve">Podkładka zwykła nierdzewna  M8,        </t>
  </si>
  <si>
    <t xml:space="preserve">Podkładka zwykła nierdzewna  M10    </t>
  </si>
  <si>
    <t xml:space="preserve"> Podkładka zwykła, poszerzona, nierdzewna  M6, </t>
  </si>
  <si>
    <t xml:space="preserve"> Podkładka zwykła, poszerzona, nierdzewna  M8, </t>
  </si>
  <si>
    <t xml:space="preserve"> Podkładka zwykła, poszerzona, nierdzewna  M10,</t>
  </si>
  <si>
    <t>Podkładka płaska, nierdzewna, M6, kl.A4</t>
  </si>
  <si>
    <t>Podkładka płaska, nierdzewna, M8, kl.A4</t>
  </si>
  <si>
    <t>Podkładka płaska, nierdzewna, M10, kl.A4</t>
  </si>
  <si>
    <t>Podkładka płaska, nierdzewna, M12, kl.A4</t>
  </si>
  <si>
    <t xml:space="preserve">Podkładka płaska, nierdzewna M16, kl. A4 </t>
  </si>
  <si>
    <t>Podkładka sprężysta, nierdzewna, M16,  kl. A4</t>
  </si>
  <si>
    <t xml:space="preserve">Szpilka gwintowana nierdzewna, dł. 1 mb, M5 </t>
  </si>
  <si>
    <t>Szpilka gwintowana nierdzewna, dł. 1 mb, M6</t>
  </si>
  <si>
    <t>Szpilka gwintowana nierdzewna, dł. 1 mb, M8</t>
  </si>
  <si>
    <t xml:space="preserve">Szpilka gwintowana nierdzewna, dł. 1 mb, M10 </t>
  </si>
  <si>
    <t>Śruba nierdzewna z łbem sześciokątnym, z gwintem na całej długości, M6x30mm, kl. A2</t>
  </si>
  <si>
    <t>Śruba nierdzewna z łbem sześciokątnym, z gwintem na na całej długości, M6x50mm, kl. A2</t>
  </si>
  <si>
    <t>Śruba nierdzewna z łbem sześciokątnym, z gwintem na na całej długości, M6x60mm, kl. A2</t>
  </si>
  <si>
    <t>Śruba nierdzewna z łbem sześciokątnym, z gwintem na całej długości, M8x30mm, kl. A2</t>
  </si>
  <si>
    <t>Śruba nierdzewna z łbem sześciokątnym, z gwintem na całej długości, M8x50mm, kl. A2</t>
  </si>
  <si>
    <t>Śruba nierdzewna z łbem sześciokątnym, z gwintem na całej długości, M8x70mm, kl. A2</t>
  </si>
  <si>
    <t>Śruba nierdzewna z łbem sześciokątnym, z gwintem na całej długości, M10x100mm, kl. A2</t>
  </si>
  <si>
    <t>Śruba nierdzewna z łbem sześciokątnym, z gwintem na całej długości, M10x120mm, kl. A2</t>
  </si>
  <si>
    <t>Śruba nierdzewna z łbem sześciokątnym, M6x45mm, kl. A4</t>
  </si>
  <si>
    <t>Śruba nierdzewna z łbem sześciokątnym, M8x65mm, kl. A4</t>
  </si>
  <si>
    <t>Śruba nierdzewna z łbem sześciokątnym, M10x65mm, kl. A4</t>
  </si>
  <si>
    <t>Śruba nierdzewna z łbem sześciokątnym, M12x75mm,  kl. A4</t>
  </si>
  <si>
    <t>Śruba nierdzewna z łbem sześciokątnym M16x50mm, kl. A4</t>
  </si>
  <si>
    <t>Śruba nierdzewna z łbem sześciokątnym, M16x70mm, kl. A4</t>
  </si>
  <si>
    <t>Śruba nierdzewna z łbem walcowym z gniazdem krzyżowym  M4x12mm, kl. A2</t>
  </si>
  <si>
    <t>Śruba nierdzewna z łbem walcowym z gniazdem krzyżowym  M4x20mm, kl. A2</t>
  </si>
  <si>
    <t>Śruba nierdzewna z łbem walcowym z gniazdem krzyżowym  M4x40mm, kl. A2</t>
  </si>
  <si>
    <t>Śruba nierdzewna z łbem walcowym wypukłym z gniazdem krzyżowym, M5x20mm, kl. A2</t>
  </si>
  <si>
    <t>Śruba nierdzewna z łbem walcowym z gniazdem krzyżowym  M5x30mm, kl. A2</t>
  </si>
  <si>
    <t>Śruba nierdzewna z łbem walcowym z gniazdem krzyżowym  M5x60mm, kl. A2</t>
  </si>
  <si>
    <t>Śruba nierdzewna z łbem walcowym z gniazdem krzyżowym  M6x50mm, kl. A2</t>
  </si>
  <si>
    <t>Wkręty nierdzewne 3x30mm</t>
  </si>
  <si>
    <t>Zestaw śrub/wkrętów 3168 szt., materiał: Stal nierdzewna, Zwykłem Nr art. RS: 281-984, Producent:RS PRO</t>
  </si>
  <si>
    <t>Zestaw śrub/wkrętów 890 szt., materiał: Stal nierdzewna, Zwykłe Nr art. RS:180-796, Producent: RS PRO</t>
  </si>
  <si>
    <t xml:space="preserve">szt </t>
  </si>
  <si>
    <t>opak</t>
  </si>
  <si>
    <r>
      <rPr>
        <b/>
        <sz val="11"/>
        <color theme="1"/>
        <rFont val="Calibri"/>
        <family val="2"/>
        <charset val="238"/>
        <scheme val="minor"/>
      </rPr>
      <t>na dostawę drobnych artykułów metalowych</t>
    </r>
    <r>
      <rPr>
        <b/>
        <sz val="12"/>
        <color theme="1"/>
        <rFont val="Calibri"/>
        <family val="2"/>
        <charset val="238"/>
        <scheme val="minor"/>
      </rPr>
      <t xml:space="preserve"> - nierdzewnych i kwasoodpornych</t>
    </r>
    <r>
      <rPr>
        <b/>
        <sz val="11"/>
        <color theme="1"/>
        <rFont val="Calibri"/>
        <family val="2"/>
        <charset val="238"/>
        <scheme val="minor"/>
      </rPr>
      <t xml:space="preserve">  </t>
    </r>
  </si>
  <si>
    <t>dla potrzeb urzędu Morskiego w Gdyni</t>
  </si>
  <si>
    <t xml:space="preserve"> z dokładnością do dwóch miejsc po przecinku-kolumna "5"</t>
  </si>
  <si>
    <r>
      <t xml:space="preserve">Asortyment </t>
    </r>
    <r>
      <rPr>
        <vertAlign val="superscript"/>
        <sz val="11"/>
        <rFont val="Calibri"/>
        <family val="2"/>
        <charset val="238"/>
        <scheme val="minor"/>
      </rPr>
      <t>1</t>
    </r>
  </si>
  <si>
    <r>
      <t>CENA BRUTTO/JEDN. (ZŁ)</t>
    </r>
    <r>
      <rPr>
        <b/>
        <vertAlign val="superscript"/>
        <sz val="10"/>
        <rFont val="Calibri"/>
        <family val="2"/>
        <scheme val="minor"/>
      </rPr>
      <t>2</t>
    </r>
  </si>
  <si>
    <t>1-W pozycjach asortymentowych z nieoznaczoną klasą (gatunkiem) stali,</t>
  </si>
  <si>
    <t xml:space="preserve"> Wykonawca zobligowany jest przyjąć klasę A2 </t>
  </si>
  <si>
    <t xml:space="preserve">2-Wykonawca zobligowany jest wskazać cenę jednostkową brutto,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</si>
</sst>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3515F3"/>
      <name val="Calibri"/>
      <family val="2"/>
      <scheme val="minor"/>
    </font>
    <font>
      <b/>
      <sz val="12"/>
      <color rgb="FF3515F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9" fillId="2" borderId="1" xfId="0" applyFont="1" applyFill="1" applyBorder="1" applyAlignment="1" applyProtection="1">
      <alignment wrapText="1"/>
    </xf>
    <xf numFmtId="0" fontId="10" fillId="2" borderId="4" xfId="0" applyFont="1" applyFill="1" applyBorder="1" applyAlignment="1" applyProtection="1">
      <alignment wrapText="1"/>
    </xf>
    <xf numFmtId="0" fontId="0" fillId="2" borderId="8" xfId="0" quotePrefix="1" applyFill="1" applyBorder="1" applyProtection="1"/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wrapText="1"/>
    </xf>
    <xf numFmtId="0" fontId="3" fillId="2" borderId="8" xfId="0" quotePrefix="1" applyFont="1" applyFill="1" applyBorder="1" applyAlignment="1" applyProtection="1">
      <alignment horizontal="center"/>
    </xf>
    <xf numFmtId="0" fontId="4" fillId="2" borderId="1" xfId="0" quotePrefix="1" applyFont="1" applyFill="1" applyBorder="1" applyAlignment="1" applyProtection="1">
      <alignment horizontal="center" wrapText="1"/>
    </xf>
    <xf numFmtId="0" fontId="4" fillId="2" borderId="5" xfId="0" quotePrefix="1" applyFont="1" applyFill="1" applyBorder="1" applyAlignment="1" applyProtection="1">
      <alignment horizontal="center" wrapText="1"/>
    </xf>
    <xf numFmtId="0" fontId="12" fillId="2" borderId="4" xfId="0" quotePrefix="1" applyFont="1" applyFill="1" applyBorder="1" applyAlignment="1" applyProtection="1">
      <alignment horizontal="center" wrapText="1"/>
    </xf>
    <xf numFmtId="0" fontId="4" fillId="2" borderId="11" xfId="0" quotePrefix="1" applyFont="1" applyFill="1" applyBorder="1" applyAlignment="1" applyProtection="1">
      <alignment horizontal="center" wrapText="1"/>
    </xf>
    <xf numFmtId="0" fontId="14" fillId="0" borderId="2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4" fillId="0" borderId="3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3" fillId="0" borderId="3" xfId="0" applyFont="1" applyFill="1" applyBorder="1" applyAlignment="1" applyProtection="1">
      <alignment wrapText="1"/>
    </xf>
    <xf numFmtId="0" fontId="17" fillId="0" borderId="8" xfId="0" applyFont="1" applyBorder="1" applyProtection="1"/>
    <xf numFmtId="0" fontId="8" fillId="0" borderId="1" xfId="0" applyFont="1" applyFill="1" applyBorder="1" applyProtection="1"/>
    <xf numFmtId="3" fontId="17" fillId="0" borderId="5" xfId="0" applyNumberFormat="1" applyFont="1" applyFill="1" applyBorder="1" applyProtection="1"/>
    <xf numFmtId="0" fontId="16" fillId="0" borderId="4" xfId="0" applyFont="1" applyFill="1" applyBorder="1" applyProtection="1"/>
    <xf numFmtId="0" fontId="13" fillId="0" borderId="12" xfId="0" quotePrefix="1" applyFont="1" applyBorder="1" applyProtection="1"/>
    <xf numFmtId="4" fontId="13" fillId="0" borderId="13" xfId="0" applyNumberFormat="1" applyFont="1" applyFill="1" applyBorder="1" applyAlignment="1" applyProtection="1">
      <alignment wrapText="1"/>
    </xf>
    <xf numFmtId="0" fontId="13" fillId="0" borderId="14" xfId="0" quotePrefix="1" applyFont="1" applyBorder="1" applyProtection="1"/>
    <xf numFmtId="4" fontId="13" fillId="0" borderId="15" xfId="0" applyNumberFormat="1" applyFont="1" applyFill="1" applyBorder="1" applyAlignment="1" applyProtection="1">
      <alignment wrapText="1"/>
    </xf>
    <xf numFmtId="4" fontId="13" fillId="0" borderId="16" xfId="0" applyNumberFormat="1" applyFont="1" applyFill="1" applyBorder="1" applyAlignment="1" applyProtection="1">
      <alignment wrapText="1"/>
    </xf>
    <xf numFmtId="4" fontId="17" fillId="0" borderId="11" xfId="0" applyNumberFormat="1" applyFont="1" applyFill="1" applyBorder="1" applyProtection="1"/>
    <xf numFmtId="0" fontId="7" fillId="2" borderId="11" xfId="0" applyFont="1" applyFill="1" applyBorder="1" applyAlignment="1" applyProtection="1">
      <alignment wrapText="1"/>
    </xf>
    <xf numFmtId="0" fontId="18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4" fontId="15" fillId="0" borderId="7" xfId="0" applyNumberFormat="1" applyFont="1" applyFill="1" applyBorder="1" applyAlignment="1" applyProtection="1">
      <alignment wrapText="1"/>
      <protection locked="0"/>
    </xf>
    <xf numFmtId="4" fontId="15" fillId="0" borderId="10" xfId="0" applyNumberFormat="1" applyFont="1" applyFill="1" applyBorder="1" applyAlignment="1" applyProtection="1">
      <alignment wrapText="1"/>
      <protection locked="0"/>
    </xf>
    <xf numFmtId="4" fontId="16" fillId="0" borderId="10" xfId="0" applyNumberFormat="1" applyFont="1" applyFill="1" applyBorder="1" applyAlignment="1" applyProtection="1">
      <alignment wrapText="1"/>
      <protection locked="0"/>
    </xf>
  </cellXfs>
  <cellStyles count="1">
    <cellStyle name="Normalny" xfId="0" builtinId="0"/>
  </cellStyles>
  <dxfs count="12"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1"/>
    </tableStyle>
  </tableStyles>
  <colors>
    <mruColors>
      <color rgb="FF3515F3"/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ormularz_cenowy" displayName="Formularz_cenowy" ref="C10:H69" totalsRowShown="0" headerRowDxfId="10" dataDxfId="8" headerRowBorderDxfId="9" tableBorderDxfId="7" totalsRowBorderDxfId="6">
  <tableColumns count="6">
    <tableColumn id="1" xr3:uid="{8D648E19-F07B-4252-870D-59C1B06D8818}" name="L.P." dataDxfId="5"/>
    <tableColumn id="2" xr3:uid="{6CDF6D30-EE03-40AE-A9B8-87DC49098DA3}" name="Asortyment 1" dataDxfId="4"/>
    <tableColumn id="4" xr3:uid="{3C418D92-C7E3-49D1-8E84-A723E20DCBFE}" name="Jedn." dataDxfId="3"/>
    <tableColumn id="5" xr3:uid="{8F6ABEE7-288B-4752-BADD-72DD56C9F61C}" name="ILOŚĆ " dataDxfId="2"/>
    <tableColumn id="6" xr3:uid="{3FAB2D3F-E6E6-4251-9340-81BF3CBC7B69}" name="CENA BRUTTO/JEDN. (ZŁ)2" dataDxfId="1"/>
    <tableColumn id="7" xr3:uid="{D9C49DEC-C03C-4975-84E0-DFA5AF76AD0A}" name="WARTOŚĆ BRUTTO OGÓŁEM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3"/>
  <sheetViews>
    <sheetView showGridLines="0" tabSelected="1" topLeftCell="B58" workbookViewId="0">
      <selection activeCell="F67" sqref="F67"/>
    </sheetView>
  </sheetViews>
  <sheetFormatPr defaultRowHeight="15" x14ac:dyDescent="0.25"/>
  <cols>
    <col min="1" max="2" width="9.140625" style="1"/>
    <col min="3" max="3" width="6.28515625" style="1" customWidth="1"/>
    <col min="4" max="4" width="49.5703125" style="3" customWidth="1"/>
    <col min="5" max="5" width="7.28515625" style="3" customWidth="1"/>
    <col min="6" max="6" width="8.42578125" style="4" customWidth="1"/>
    <col min="7" max="7" width="10.85546875" style="4" customWidth="1"/>
    <col min="8" max="8" width="12.42578125" style="4" customWidth="1"/>
    <col min="9" max="16384" width="9.140625" style="1"/>
  </cols>
  <sheetData>
    <row r="2" spans="1:8" ht="15.75" x14ac:dyDescent="0.25">
      <c r="A2" s="12"/>
      <c r="C2" s="13" t="s">
        <v>62</v>
      </c>
      <c r="D2" s="10"/>
      <c r="E2" s="10"/>
      <c r="F2" s="10"/>
      <c r="G2" s="10"/>
      <c r="H2" s="10"/>
    </row>
    <row r="3" spans="1:8" x14ac:dyDescent="0.25">
      <c r="C3" s="41" t="s">
        <v>8</v>
      </c>
      <c r="D3" s="7"/>
      <c r="E3" s="7"/>
      <c r="F3" s="7"/>
      <c r="G3" s="7"/>
      <c r="H3" s="7"/>
    </row>
    <row r="4" spans="1:8" x14ac:dyDescent="0.25">
      <c r="C4" s="11"/>
      <c r="D4" s="7"/>
      <c r="E4" s="7"/>
      <c r="F4" s="7"/>
      <c r="G4" s="7"/>
      <c r="H4" s="7"/>
    </row>
    <row r="5" spans="1:8" ht="15.75" x14ac:dyDescent="0.25">
      <c r="B5" s="12"/>
      <c r="C5" s="43" t="s">
        <v>130</v>
      </c>
      <c r="D5" s="9"/>
      <c r="E5" s="9"/>
      <c r="F5" s="9"/>
      <c r="G5" s="9"/>
      <c r="H5" s="9"/>
    </row>
    <row r="6" spans="1:8" ht="15.75" x14ac:dyDescent="0.25">
      <c r="B6" s="12"/>
      <c r="C6" s="43" t="s">
        <v>131</v>
      </c>
      <c r="D6" s="9"/>
      <c r="E6" s="9"/>
      <c r="F6" s="9"/>
      <c r="G6" s="9"/>
      <c r="H6" s="9"/>
    </row>
    <row r="7" spans="1:8" x14ac:dyDescent="0.25">
      <c r="C7" s="42" t="s">
        <v>63</v>
      </c>
      <c r="D7" s="8"/>
      <c r="E7" s="8"/>
      <c r="F7" s="8"/>
      <c r="G7" s="8"/>
      <c r="H7" s="8"/>
    </row>
    <row r="8" spans="1:8" ht="15.75" x14ac:dyDescent="0.25">
      <c r="C8" s="14" t="s">
        <v>69</v>
      </c>
      <c r="D8" s="6"/>
      <c r="E8" s="6"/>
      <c r="F8" s="6"/>
      <c r="G8" s="6"/>
      <c r="H8" s="6"/>
    </row>
    <row r="9" spans="1:8" ht="15.75" thickBot="1" x14ac:dyDescent="0.3">
      <c r="C9" s="5"/>
      <c r="D9" s="1"/>
      <c r="E9" s="1"/>
      <c r="F9" s="1"/>
      <c r="G9" s="1"/>
      <c r="H9" s="1"/>
    </row>
    <row r="10" spans="1:8" ht="62.25" customHeight="1" thickBot="1" x14ac:dyDescent="0.3">
      <c r="C10" s="17" t="s">
        <v>0</v>
      </c>
      <c r="D10" s="18" t="s">
        <v>133</v>
      </c>
      <c r="E10" s="15" t="s">
        <v>68</v>
      </c>
      <c r="F10" s="19" t="s">
        <v>66</v>
      </c>
      <c r="G10" s="16" t="s">
        <v>134</v>
      </c>
      <c r="H10" s="40" t="s">
        <v>6</v>
      </c>
    </row>
    <row r="11" spans="1:8" ht="16.5" thickBot="1" x14ac:dyDescent="0.3">
      <c r="C11" s="20" t="s">
        <v>1</v>
      </c>
      <c r="D11" s="21" t="s">
        <v>2</v>
      </c>
      <c r="E11" s="21" t="s">
        <v>3</v>
      </c>
      <c r="F11" s="22" t="s">
        <v>4</v>
      </c>
      <c r="G11" s="23" t="s">
        <v>5</v>
      </c>
      <c r="H11" s="24" t="s">
        <v>7</v>
      </c>
    </row>
    <row r="12" spans="1:8" ht="15.75" x14ac:dyDescent="0.25">
      <c r="B12" s="2"/>
      <c r="C12" s="34" t="s">
        <v>1</v>
      </c>
      <c r="D12" s="25" t="s">
        <v>71</v>
      </c>
      <c r="E12" s="25" t="s">
        <v>70</v>
      </c>
      <c r="F12" s="26">
        <v>2</v>
      </c>
      <c r="G12" s="44"/>
      <c r="H12" s="35" t="str">
        <f>IF(G12&gt;0,ROUND(+F12,2)*G12,"")</f>
        <v/>
      </c>
    </row>
    <row r="13" spans="1:8" ht="15.75" x14ac:dyDescent="0.25">
      <c r="B13" s="2"/>
      <c r="C13" s="36" t="s">
        <v>2</v>
      </c>
      <c r="D13" s="27" t="s">
        <v>72</v>
      </c>
      <c r="E13" s="27" t="s">
        <v>70</v>
      </c>
      <c r="F13" s="28">
        <v>100</v>
      </c>
      <c r="G13" s="45"/>
      <c r="H13" s="37" t="str">
        <f>IF(G13&gt;0,ROUND(+F13,2)*G13,"")</f>
        <v/>
      </c>
    </row>
    <row r="14" spans="1:8" ht="15.75" x14ac:dyDescent="0.25">
      <c r="B14" s="2"/>
      <c r="C14" s="36" t="s">
        <v>3</v>
      </c>
      <c r="D14" s="27" t="s">
        <v>73</v>
      </c>
      <c r="E14" s="27" t="s">
        <v>70</v>
      </c>
      <c r="F14" s="28">
        <v>50</v>
      </c>
      <c r="G14" s="45"/>
      <c r="H14" s="37" t="str">
        <f t="shared" ref="H14:H40" si="0">IF(G14&gt;0,ROUND(+F14,2)*G14,"")</f>
        <v/>
      </c>
    </row>
    <row r="15" spans="1:8" ht="15.75" x14ac:dyDescent="0.25">
      <c r="B15" s="2"/>
      <c r="C15" s="36" t="s">
        <v>4</v>
      </c>
      <c r="D15" s="27" t="s">
        <v>74</v>
      </c>
      <c r="E15" s="27" t="s">
        <v>70</v>
      </c>
      <c r="F15" s="28">
        <v>50</v>
      </c>
      <c r="G15" s="45"/>
      <c r="H15" s="37" t="str">
        <f t="shared" si="0"/>
        <v/>
      </c>
    </row>
    <row r="16" spans="1:8" ht="15.75" x14ac:dyDescent="0.25">
      <c r="B16" s="2"/>
      <c r="C16" s="36" t="s">
        <v>5</v>
      </c>
      <c r="D16" s="27" t="s">
        <v>75</v>
      </c>
      <c r="E16" s="27" t="s">
        <v>70</v>
      </c>
      <c r="F16" s="28">
        <v>50</v>
      </c>
      <c r="G16" s="45"/>
      <c r="H16" s="37" t="str">
        <f>IF(G16&gt;0,ROUND(+F16,2)*G16,"")</f>
        <v/>
      </c>
    </row>
    <row r="17" spans="2:8" ht="15.75" x14ac:dyDescent="0.25">
      <c r="B17" s="2"/>
      <c r="C17" s="36" t="s">
        <v>7</v>
      </c>
      <c r="D17" s="27" t="s">
        <v>76</v>
      </c>
      <c r="E17" s="27" t="s">
        <v>70</v>
      </c>
      <c r="F17" s="29">
        <v>200</v>
      </c>
      <c r="G17" s="46"/>
      <c r="H17" s="38"/>
    </row>
    <row r="18" spans="2:8" ht="15.75" x14ac:dyDescent="0.25">
      <c r="B18" s="2"/>
      <c r="C18" s="36" t="s">
        <v>9</v>
      </c>
      <c r="D18" s="27" t="s">
        <v>77</v>
      </c>
      <c r="E18" s="27" t="s">
        <v>70</v>
      </c>
      <c r="F18" s="29">
        <v>300</v>
      </c>
      <c r="G18" s="46"/>
      <c r="H18" s="38"/>
    </row>
    <row r="19" spans="2:8" ht="15.75" x14ac:dyDescent="0.25">
      <c r="B19" s="2"/>
      <c r="C19" s="36" t="s">
        <v>10</v>
      </c>
      <c r="D19" s="27" t="s">
        <v>78</v>
      </c>
      <c r="E19" s="27" t="s">
        <v>70</v>
      </c>
      <c r="F19" s="29">
        <v>400</v>
      </c>
      <c r="G19" s="46"/>
      <c r="H19" s="38"/>
    </row>
    <row r="20" spans="2:8" ht="15.75" x14ac:dyDescent="0.25">
      <c r="B20" s="2"/>
      <c r="C20" s="36" t="s">
        <v>11</v>
      </c>
      <c r="D20" s="27" t="s">
        <v>79</v>
      </c>
      <c r="E20" s="27" t="s">
        <v>70</v>
      </c>
      <c r="F20" s="29">
        <v>300</v>
      </c>
      <c r="G20" s="46"/>
      <c r="H20" s="38"/>
    </row>
    <row r="21" spans="2:8" ht="15.75" x14ac:dyDescent="0.25">
      <c r="B21" s="2"/>
      <c r="C21" s="36" t="s">
        <v>13</v>
      </c>
      <c r="D21" s="27" t="s">
        <v>80</v>
      </c>
      <c r="E21" s="27" t="s">
        <v>70</v>
      </c>
      <c r="F21" s="29">
        <v>250</v>
      </c>
      <c r="G21" s="46"/>
      <c r="H21" s="38"/>
    </row>
    <row r="22" spans="2:8" ht="15.75" x14ac:dyDescent="0.25">
      <c r="B22" s="2"/>
      <c r="C22" s="36" t="s">
        <v>14</v>
      </c>
      <c r="D22" s="27" t="s">
        <v>81</v>
      </c>
      <c r="E22" s="27" t="s">
        <v>70</v>
      </c>
      <c r="F22" s="29">
        <v>100</v>
      </c>
      <c r="G22" s="46"/>
      <c r="H22" s="38"/>
    </row>
    <row r="23" spans="2:8" ht="15.75" x14ac:dyDescent="0.25">
      <c r="B23" s="2"/>
      <c r="C23" s="36" t="s">
        <v>15</v>
      </c>
      <c r="D23" s="27" t="s">
        <v>82</v>
      </c>
      <c r="E23" s="27" t="s">
        <v>70</v>
      </c>
      <c r="F23" s="29">
        <v>100</v>
      </c>
      <c r="G23" s="46"/>
      <c r="H23" s="38"/>
    </row>
    <row r="24" spans="2:8" ht="15.75" x14ac:dyDescent="0.25">
      <c r="B24" s="2"/>
      <c r="C24" s="36" t="s">
        <v>16</v>
      </c>
      <c r="D24" s="27" t="s">
        <v>83</v>
      </c>
      <c r="E24" s="27" t="s">
        <v>70</v>
      </c>
      <c r="F24" s="29">
        <v>200</v>
      </c>
      <c r="G24" s="46"/>
      <c r="H24" s="38"/>
    </row>
    <row r="25" spans="2:8" ht="15.75" x14ac:dyDescent="0.25">
      <c r="B25" s="2"/>
      <c r="C25" s="36" t="s">
        <v>17</v>
      </c>
      <c r="D25" s="27" t="s">
        <v>84</v>
      </c>
      <c r="E25" s="27" t="s">
        <v>70</v>
      </c>
      <c r="F25" s="29">
        <v>200</v>
      </c>
      <c r="G25" s="46"/>
      <c r="H25" s="38"/>
    </row>
    <row r="26" spans="2:8" ht="15.75" x14ac:dyDescent="0.25">
      <c r="B26" s="2"/>
      <c r="C26" s="36" t="s">
        <v>18</v>
      </c>
      <c r="D26" s="27" t="s">
        <v>85</v>
      </c>
      <c r="E26" s="27" t="s">
        <v>70</v>
      </c>
      <c r="F26" s="29">
        <v>200</v>
      </c>
      <c r="G26" s="46"/>
      <c r="H26" s="38"/>
    </row>
    <row r="27" spans="2:8" ht="15.75" x14ac:dyDescent="0.25">
      <c r="B27" s="2"/>
      <c r="C27" s="36" t="s">
        <v>19</v>
      </c>
      <c r="D27" s="27" t="s">
        <v>86</v>
      </c>
      <c r="E27" s="27" t="s">
        <v>70</v>
      </c>
      <c r="F27" s="29">
        <v>100</v>
      </c>
      <c r="G27" s="46"/>
      <c r="H27" s="38"/>
    </row>
    <row r="28" spans="2:8" ht="15.75" x14ac:dyDescent="0.25">
      <c r="B28" s="2"/>
      <c r="C28" s="36" t="s">
        <v>20</v>
      </c>
      <c r="D28" s="27" t="s">
        <v>87</v>
      </c>
      <c r="E28" s="27" t="s">
        <v>70</v>
      </c>
      <c r="F28" s="29">
        <v>100</v>
      </c>
      <c r="G28" s="46"/>
      <c r="H28" s="38"/>
    </row>
    <row r="29" spans="2:8" ht="15.75" x14ac:dyDescent="0.25">
      <c r="B29" s="2"/>
      <c r="C29" s="36" t="s">
        <v>21</v>
      </c>
      <c r="D29" s="27" t="s">
        <v>88</v>
      </c>
      <c r="E29" s="27" t="s">
        <v>70</v>
      </c>
      <c r="F29" s="29">
        <v>300</v>
      </c>
      <c r="G29" s="46"/>
      <c r="H29" s="38"/>
    </row>
    <row r="30" spans="2:8" ht="15.75" x14ac:dyDescent="0.25">
      <c r="B30" s="2"/>
      <c r="C30" s="36" t="s">
        <v>22</v>
      </c>
      <c r="D30" s="27" t="s">
        <v>89</v>
      </c>
      <c r="E30" s="27" t="s">
        <v>70</v>
      </c>
      <c r="F30" s="29">
        <v>350</v>
      </c>
      <c r="G30" s="46"/>
      <c r="H30" s="38"/>
    </row>
    <row r="31" spans="2:8" ht="15.75" x14ac:dyDescent="0.25">
      <c r="B31" s="2"/>
      <c r="C31" s="36" t="s">
        <v>23</v>
      </c>
      <c r="D31" s="27" t="s">
        <v>90</v>
      </c>
      <c r="E31" s="27" t="s">
        <v>70</v>
      </c>
      <c r="F31" s="29">
        <v>250</v>
      </c>
      <c r="G31" s="46"/>
      <c r="H31" s="38"/>
    </row>
    <row r="32" spans="2:8" ht="15.75" x14ac:dyDescent="0.25">
      <c r="B32" s="2"/>
      <c r="C32" s="36" t="s">
        <v>24</v>
      </c>
      <c r="D32" s="27" t="s">
        <v>91</v>
      </c>
      <c r="E32" s="27" t="s">
        <v>70</v>
      </c>
      <c r="F32" s="29">
        <v>200</v>
      </c>
      <c r="G32" s="46"/>
      <c r="H32" s="38"/>
    </row>
    <row r="33" spans="2:8" ht="15.75" x14ac:dyDescent="0.25">
      <c r="B33" s="2"/>
      <c r="C33" s="36" t="s">
        <v>25</v>
      </c>
      <c r="D33" s="27" t="s">
        <v>92</v>
      </c>
      <c r="E33" s="27" t="s">
        <v>70</v>
      </c>
      <c r="F33" s="29">
        <v>200</v>
      </c>
      <c r="G33" s="46"/>
      <c r="H33" s="38"/>
    </row>
    <row r="34" spans="2:8" ht="15.75" x14ac:dyDescent="0.25">
      <c r="B34" s="2"/>
      <c r="C34" s="36" t="s">
        <v>26</v>
      </c>
      <c r="D34" s="27" t="s">
        <v>93</v>
      </c>
      <c r="E34" s="27" t="s">
        <v>70</v>
      </c>
      <c r="F34" s="29">
        <v>100</v>
      </c>
      <c r="G34" s="46"/>
      <c r="H34" s="38"/>
    </row>
    <row r="35" spans="2:8" ht="15.75" x14ac:dyDescent="0.25">
      <c r="B35" s="2"/>
      <c r="C35" s="36" t="s">
        <v>27</v>
      </c>
      <c r="D35" s="27" t="s">
        <v>94</v>
      </c>
      <c r="E35" s="27" t="s">
        <v>70</v>
      </c>
      <c r="F35" s="28">
        <v>100</v>
      </c>
      <c r="G35" s="45"/>
      <c r="H35" s="37" t="str">
        <f t="shared" si="0"/>
        <v/>
      </c>
    </row>
    <row r="36" spans="2:8" ht="15.75" x14ac:dyDescent="0.25">
      <c r="B36" s="2"/>
      <c r="C36" s="36" t="s">
        <v>28</v>
      </c>
      <c r="D36" s="27" t="s">
        <v>95</v>
      </c>
      <c r="E36" s="27" t="s">
        <v>70</v>
      </c>
      <c r="F36" s="28">
        <v>50</v>
      </c>
      <c r="G36" s="45"/>
      <c r="H36" s="37" t="str">
        <f t="shared" si="0"/>
        <v/>
      </c>
    </row>
    <row r="37" spans="2:8" ht="15.75" x14ac:dyDescent="0.25">
      <c r="B37" s="2"/>
      <c r="C37" s="36" t="s">
        <v>29</v>
      </c>
      <c r="D37" s="27" t="s">
        <v>96</v>
      </c>
      <c r="E37" s="27" t="s">
        <v>70</v>
      </c>
      <c r="F37" s="28">
        <v>50</v>
      </c>
      <c r="G37" s="45"/>
      <c r="H37" s="37" t="str">
        <f t="shared" si="0"/>
        <v/>
      </c>
    </row>
    <row r="38" spans="2:8" ht="15.75" x14ac:dyDescent="0.25">
      <c r="B38" s="2"/>
      <c r="C38" s="36" t="s">
        <v>30</v>
      </c>
      <c r="D38" s="27" t="s">
        <v>97</v>
      </c>
      <c r="E38" s="27" t="s">
        <v>70</v>
      </c>
      <c r="F38" s="28">
        <v>50</v>
      </c>
      <c r="G38" s="45"/>
      <c r="H38" s="37" t="str">
        <f t="shared" si="0"/>
        <v/>
      </c>
    </row>
    <row r="39" spans="2:8" ht="15.75" x14ac:dyDescent="0.25">
      <c r="B39" s="2"/>
      <c r="C39" s="36" t="s">
        <v>31</v>
      </c>
      <c r="D39" s="27" t="s">
        <v>98</v>
      </c>
      <c r="E39" s="27" t="s">
        <v>70</v>
      </c>
      <c r="F39" s="28">
        <v>400</v>
      </c>
      <c r="G39" s="45"/>
      <c r="H39" s="37" t="str">
        <f t="shared" si="0"/>
        <v/>
      </c>
    </row>
    <row r="40" spans="2:8" ht="15.75" x14ac:dyDescent="0.25">
      <c r="B40" s="2"/>
      <c r="C40" s="36" t="s">
        <v>32</v>
      </c>
      <c r="D40" s="27" t="s">
        <v>99</v>
      </c>
      <c r="E40" s="27" t="s">
        <v>128</v>
      </c>
      <c r="F40" s="28">
        <v>400</v>
      </c>
      <c r="G40" s="45"/>
      <c r="H40" s="37" t="str">
        <f t="shared" si="0"/>
        <v/>
      </c>
    </row>
    <row r="41" spans="2:8" ht="15.75" x14ac:dyDescent="0.25">
      <c r="B41" s="2"/>
      <c r="C41" s="36" t="s">
        <v>33</v>
      </c>
      <c r="D41" s="27" t="s">
        <v>100</v>
      </c>
      <c r="E41" s="27" t="s">
        <v>70</v>
      </c>
      <c r="F41" s="28">
        <v>10</v>
      </c>
      <c r="G41" s="45"/>
      <c r="H41" s="37" t="str">
        <f t="shared" ref="H41:H68" si="1">IF(G41&gt;0,ROUND(+F41,2)*G41,"")</f>
        <v/>
      </c>
    </row>
    <row r="42" spans="2:8" ht="15.75" x14ac:dyDescent="0.25">
      <c r="B42" s="2"/>
      <c r="C42" s="36" t="s">
        <v>34</v>
      </c>
      <c r="D42" s="27" t="s">
        <v>101</v>
      </c>
      <c r="E42" s="27" t="s">
        <v>70</v>
      </c>
      <c r="F42" s="28">
        <v>20</v>
      </c>
      <c r="G42" s="45"/>
      <c r="H42" s="37" t="str">
        <f t="shared" si="1"/>
        <v/>
      </c>
    </row>
    <row r="43" spans="2:8" ht="15.75" x14ac:dyDescent="0.25">
      <c r="B43" s="2"/>
      <c r="C43" s="36" t="s">
        <v>35</v>
      </c>
      <c r="D43" s="27" t="s">
        <v>102</v>
      </c>
      <c r="E43" s="27" t="s">
        <v>70</v>
      </c>
      <c r="F43" s="28">
        <v>20</v>
      </c>
      <c r="G43" s="45"/>
      <c r="H43" s="37" t="str">
        <f t="shared" si="1"/>
        <v/>
      </c>
    </row>
    <row r="44" spans="2:8" ht="15.75" x14ac:dyDescent="0.25">
      <c r="B44" s="2"/>
      <c r="C44" s="36" t="s">
        <v>36</v>
      </c>
      <c r="D44" s="27" t="s">
        <v>103</v>
      </c>
      <c r="E44" s="27" t="s">
        <v>70</v>
      </c>
      <c r="F44" s="28">
        <v>10</v>
      </c>
      <c r="G44" s="45"/>
      <c r="H44" s="37" t="str">
        <f t="shared" si="1"/>
        <v/>
      </c>
    </row>
    <row r="45" spans="2:8" ht="31.5" x14ac:dyDescent="0.25">
      <c r="B45" s="2"/>
      <c r="C45" s="36" t="s">
        <v>37</v>
      </c>
      <c r="D45" s="27" t="s">
        <v>104</v>
      </c>
      <c r="E45" s="27" t="s">
        <v>70</v>
      </c>
      <c r="F45" s="28">
        <v>200</v>
      </c>
      <c r="G45" s="45"/>
      <c r="H45" s="37" t="str">
        <f t="shared" si="1"/>
        <v/>
      </c>
    </row>
    <row r="46" spans="2:8" ht="31.5" x14ac:dyDescent="0.25">
      <c r="B46" s="2"/>
      <c r="C46" s="36" t="s">
        <v>38</v>
      </c>
      <c r="D46" s="27" t="s">
        <v>105</v>
      </c>
      <c r="E46" s="27" t="s">
        <v>70</v>
      </c>
      <c r="F46" s="28">
        <v>300</v>
      </c>
      <c r="G46" s="45"/>
      <c r="H46" s="37" t="str">
        <f t="shared" si="1"/>
        <v/>
      </c>
    </row>
    <row r="47" spans="2:8" ht="31.5" x14ac:dyDescent="0.25">
      <c r="B47" s="2"/>
      <c r="C47" s="36" t="s">
        <v>39</v>
      </c>
      <c r="D47" s="27" t="s">
        <v>106</v>
      </c>
      <c r="E47" s="27" t="s">
        <v>70</v>
      </c>
      <c r="F47" s="28">
        <v>300</v>
      </c>
      <c r="G47" s="45"/>
      <c r="H47" s="37" t="str">
        <f t="shared" si="1"/>
        <v/>
      </c>
    </row>
    <row r="48" spans="2:8" ht="31.5" x14ac:dyDescent="0.25">
      <c r="B48" s="2"/>
      <c r="C48" s="36" t="s">
        <v>40</v>
      </c>
      <c r="D48" s="27" t="s">
        <v>107</v>
      </c>
      <c r="E48" s="27" t="s">
        <v>70</v>
      </c>
      <c r="F48" s="28">
        <v>150</v>
      </c>
      <c r="G48" s="45"/>
      <c r="H48" s="37" t="str">
        <f t="shared" si="1"/>
        <v/>
      </c>
    </row>
    <row r="49" spans="2:8" ht="31.5" x14ac:dyDescent="0.25">
      <c r="B49" s="2"/>
      <c r="C49" s="36" t="s">
        <v>41</v>
      </c>
      <c r="D49" s="27" t="s">
        <v>108</v>
      </c>
      <c r="E49" s="27" t="s">
        <v>70</v>
      </c>
      <c r="F49" s="28">
        <v>200</v>
      </c>
      <c r="G49" s="45"/>
      <c r="H49" s="37" t="str">
        <f t="shared" si="1"/>
        <v/>
      </c>
    </row>
    <row r="50" spans="2:8" ht="31.5" x14ac:dyDescent="0.25">
      <c r="B50" s="2"/>
      <c r="C50" s="36" t="s">
        <v>42</v>
      </c>
      <c r="D50" s="27" t="s">
        <v>109</v>
      </c>
      <c r="E50" s="27" t="s">
        <v>70</v>
      </c>
      <c r="F50" s="28">
        <v>150</v>
      </c>
      <c r="G50" s="45"/>
      <c r="H50" s="37" t="str">
        <f t="shared" si="1"/>
        <v/>
      </c>
    </row>
    <row r="51" spans="2:8" ht="31.5" x14ac:dyDescent="0.25">
      <c r="B51" s="2"/>
      <c r="C51" s="36" t="s">
        <v>43</v>
      </c>
      <c r="D51" s="27" t="s">
        <v>110</v>
      </c>
      <c r="E51" s="27" t="s">
        <v>70</v>
      </c>
      <c r="F51" s="28">
        <v>250</v>
      </c>
      <c r="G51" s="45"/>
      <c r="H51" s="37" t="str">
        <f t="shared" si="1"/>
        <v/>
      </c>
    </row>
    <row r="52" spans="2:8" ht="31.5" x14ac:dyDescent="0.25">
      <c r="B52" s="2"/>
      <c r="C52" s="36" t="s">
        <v>44</v>
      </c>
      <c r="D52" s="27" t="s">
        <v>111</v>
      </c>
      <c r="E52" s="27" t="s">
        <v>70</v>
      </c>
      <c r="F52" s="28">
        <v>150</v>
      </c>
      <c r="G52" s="45"/>
      <c r="H52" s="37" t="str">
        <f t="shared" si="1"/>
        <v/>
      </c>
    </row>
    <row r="53" spans="2:8" ht="31.5" x14ac:dyDescent="0.25">
      <c r="B53" s="2"/>
      <c r="C53" s="36" t="s">
        <v>45</v>
      </c>
      <c r="D53" s="27" t="s">
        <v>112</v>
      </c>
      <c r="E53" s="27" t="s">
        <v>70</v>
      </c>
      <c r="F53" s="28">
        <v>100</v>
      </c>
      <c r="G53" s="45"/>
      <c r="H53" s="37" t="str">
        <f t="shared" si="1"/>
        <v/>
      </c>
    </row>
    <row r="54" spans="2:8" ht="31.5" x14ac:dyDescent="0.25">
      <c r="B54" s="2"/>
      <c r="C54" s="36" t="s">
        <v>46</v>
      </c>
      <c r="D54" s="27" t="s">
        <v>113</v>
      </c>
      <c r="E54" s="27" t="s">
        <v>70</v>
      </c>
      <c r="F54" s="28">
        <v>50</v>
      </c>
      <c r="G54" s="45"/>
      <c r="H54" s="37" t="str">
        <f t="shared" si="1"/>
        <v/>
      </c>
    </row>
    <row r="55" spans="2:8" ht="31.5" x14ac:dyDescent="0.25">
      <c r="B55" s="2"/>
      <c r="C55" s="36" t="s">
        <v>47</v>
      </c>
      <c r="D55" s="27" t="s">
        <v>114</v>
      </c>
      <c r="E55" s="27" t="s">
        <v>70</v>
      </c>
      <c r="F55" s="28">
        <v>50</v>
      </c>
      <c r="G55" s="45"/>
      <c r="H55" s="37" t="str">
        <f t="shared" si="1"/>
        <v/>
      </c>
    </row>
    <row r="56" spans="2:8" ht="31.5" x14ac:dyDescent="0.25">
      <c r="B56" s="2"/>
      <c r="C56" s="36" t="s">
        <v>48</v>
      </c>
      <c r="D56" s="27" t="s">
        <v>115</v>
      </c>
      <c r="E56" s="27" t="s">
        <v>70</v>
      </c>
      <c r="F56" s="28">
        <v>50</v>
      </c>
      <c r="G56" s="45"/>
      <c r="H56" s="37" t="str">
        <f t="shared" si="1"/>
        <v/>
      </c>
    </row>
    <row r="57" spans="2:8" ht="31.5" x14ac:dyDescent="0.25">
      <c r="B57" s="2"/>
      <c r="C57" s="36" t="s">
        <v>49</v>
      </c>
      <c r="D57" s="27" t="s">
        <v>116</v>
      </c>
      <c r="E57" s="27" t="s">
        <v>70</v>
      </c>
      <c r="F57" s="28">
        <v>100</v>
      </c>
      <c r="G57" s="45"/>
      <c r="H57" s="37" t="str">
        <f t="shared" si="1"/>
        <v/>
      </c>
    </row>
    <row r="58" spans="2:8" ht="31.5" x14ac:dyDescent="0.25">
      <c r="B58" s="2"/>
      <c r="C58" s="36" t="s">
        <v>50</v>
      </c>
      <c r="D58" s="27" t="s">
        <v>117</v>
      </c>
      <c r="E58" s="27" t="s">
        <v>70</v>
      </c>
      <c r="F58" s="28">
        <v>300</v>
      </c>
      <c r="G58" s="45"/>
      <c r="H58" s="37" t="str">
        <f t="shared" si="1"/>
        <v/>
      </c>
    </row>
    <row r="59" spans="2:8" ht="31.5" x14ac:dyDescent="0.25">
      <c r="B59" s="2"/>
      <c r="C59" s="36" t="s">
        <v>51</v>
      </c>
      <c r="D59" s="27" t="s">
        <v>118</v>
      </c>
      <c r="E59" s="27" t="s">
        <v>70</v>
      </c>
      <c r="F59" s="28">
        <v>150</v>
      </c>
      <c r="G59" s="45"/>
      <c r="H59" s="37" t="str">
        <f t="shared" si="1"/>
        <v/>
      </c>
    </row>
    <row r="60" spans="2:8" ht="31.5" x14ac:dyDescent="0.25">
      <c r="B60" s="2"/>
      <c r="C60" s="36" t="s">
        <v>52</v>
      </c>
      <c r="D60" s="27" t="s">
        <v>119</v>
      </c>
      <c r="E60" s="27" t="s">
        <v>70</v>
      </c>
      <c r="F60" s="28">
        <v>150</v>
      </c>
      <c r="G60" s="45"/>
      <c r="H60" s="37" t="str">
        <f t="shared" si="1"/>
        <v/>
      </c>
    </row>
    <row r="61" spans="2:8" ht="31.5" x14ac:dyDescent="0.25">
      <c r="B61" s="2"/>
      <c r="C61" s="36" t="s">
        <v>53</v>
      </c>
      <c r="D61" s="27" t="s">
        <v>120</v>
      </c>
      <c r="E61" s="27" t="s">
        <v>70</v>
      </c>
      <c r="F61" s="28">
        <v>150</v>
      </c>
      <c r="G61" s="45"/>
      <c r="H61" s="37" t="str">
        <f t="shared" si="1"/>
        <v/>
      </c>
    </row>
    <row r="62" spans="2:8" ht="31.5" x14ac:dyDescent="0.25">
      <c r="B62" s="2"/>
      <c r="C62" s="36" t="s">
        <v>54</v>
      </c>
      <c r="D62" s="27" t="s">
        <v>121</v>
      </c>
      <c r="E62" s="27" t="s">
        <v>70</v>
      </c>
      <c r="F62" s="28">
        <v>150</v>
      </c>
      <c r="G62" s="45"/>
      <c r="H62" s="37" t="str">
        <f t="shared" si="1"/>
        <v/>
      </c>
    </row>
    <row r="63" spans="2:8" ht="31.5" x14ac:dyDescent="0.25">
      <c r="B63" s="2"/>
      <c r="C63" s="36" t="s">
        <v>55</v>
      </c>
      <c r="D63" s="27" t="s">
        <v>122</v>
      </c>
      <c r="E63" s="27" t="s">
        <v>70</v>
      </c>
      <c r="F63" s="28">
        <v>150</v>
      </c>
      <c r="G63" s="45"/>
      <c r="H63" s="37" t="str">
        <f t="shared" si="1"/>
        <v/>
      </c>
    </row>
    <row r="64" spans="2:8" ht="31.5" x14ac:dyDescent="0.25">
      <c r="B64" s="2"/>
      <c r="C64" s="36" t="s">
        <v>56</v>
      </c>
      <c r="D64" s="27" t="s">
        <v>123</v>
      </c>
      <c r="E64" s="27" t="s">
        <v>70</v>
      </c>
      <c r="F64" s="28">
        <v>150</v>
      </c>
      <c r="G64" s="45"/>
      <c r="H64" s="37" t="str">
        <f t="shared" si="1"/>
        <v/>
      </c>
    </row>
    <row r="65" spans="2:8" ht="31.5" x14ac:dyDescent="0.25">
      <c r="B65" s="2"/>
      <c r="C65" s="36" t="s">
        <v>57</v>
      </c>
      <c r="D65" s="27" t="s">
        <v>124</v>
      </c>
      <c r="E65" s="27" t="s">
        <v>70</v>
      </c>
      <c r="F65" s="28">
        <v>200</v>
      </c>
      <c r="G65" s="45"/>
      <c r="H65" s="37" t="str">
        <f t="shared" si="1"/>
        <v/>
      </c>
    </row>
    <row r="66" spans="2:8" ht="15.75" x14ac:dyDescent="0.25">
      <c r="B66" s="2"/>
      <c r="C66" s="36" t="s">
        <v>58</v>
      </c>
      <c r="D66" s="27" t="s">
        <v>125</v>
      </c>
      <c r="E66" s="27" t="s">
        <v>70</v>
      </c>
      <c r="F66" s="28">
        <v>50</v>
      </c>
      <c r="G66" s="45"/>
      <c r="H66" s="37" t="str">
        <f t="shared" si="1"/>
        <v/>
      </c>
    </row>
    <row r="67" spans="2:8" ht="47.25" x14ac:dyDescent="0.25">
      <c r="B67" s="2"/>
      <c r="C67" s="36" t="s">
        <v>59</v>
      </c>
      <c r="D67" s="27" t="s">
        <v>126</v>
      </c>
      <c r="E67" s="27" t="s">
        <v>129</v>
      </c>
      <c r="F67" s="28">
        <v>1</v>
      </c>
      <c r="G67" s="45"/>
      <c r="H67" s="37" t="str">
        <f t="shared" si="1"/>
        <v/>
      </c>
    </row>
    <row r="68" spans="2:8" ht="48" thickBot="1" x14ac:dyDescent="0.3">
      <c r="B68" s="2"/>
      <c r="C68" s="36" t="s">
        <v>60</v>
      </c>
      <c r="D68" s="27" t="s">
        <v>127</v>
      </c>
      <c r="E68" s="27" t="s">
        <v>129</v>
      </c>
      <c r="F68" s="28">
        <v>1</v>
      </c>
      <c r="G68" s="45"/>
      <c r="H68" s="37" t="str">
        <f t="shared" si="1"/>
        <v/>
      </c>
    </row>
    <row r="69" spans="2:8" ht="16.5" thickBot="1" x14ac:dyDescent="0.3">
      <c r="B69" s="2"/>
      <c r="C69" s="30"/>
      <c r="D69" s="31" t="s">
        <v>61</v>
      </c>
      <c r="E69" s="31"/>
      <c r="F69" s="32">
        <f>SUM(F12:F68)</f>
        <v>8714</v>
      </c>
      <c r="G69" s="33"/>
      <c r="H69" s="39" t="str">
        <f>IF(SUM(G12:G68)&gt;0,SUM(H12:H68),"")</f>
        <v/>
      </c>
    </row>
    <row r="70" spans="2:8" x14ac:dyDescent="0.25">
      <c r="B70" s="2"/>
    </row>
    <row r="71" spans="2:8" x14ac:dyDescent="0.25">
      <c r="B71" s="2"/>
    </row>
    <row r="72" spans="2:8" x14ac:dyDescent="0.25">
      <c r="B72" s="2"/>
    </row>
    <row r="73" spans="2:8" x14ac:dyDescent="0.25">
      <c r="B73" s="2"/>
    </row>
    <row r="74" spans="2:8" x14ac:dyDescent="0.25">
      <c r="B74" s="2"/>
    </row>
    <row r="75" spans="2:8" x14ac:dyDescent="0.25">
      <c r="B75" s="2"/>
      <c r="C75" s="3" t="s">
        <v>64</v>
      </c>
      <c r="E75" s="5" t="s">
        <v>65</v>
      </c>
      <c r="F75" s="1"/>
    </row>
    <row r="76" spans="2:8" x14ac:dyDescent="0.25">
      <c r="B76" s="2"/>
      <c r="E76" s="1" t="s">
        <v>67</v>
      </c>
      <c r="F76" s="1"/>
    </row>
    <row r="77" spans="2:8" x14ac:dyDescent="0.25">
      <c r="B77" s="2"/>
    </row>
    <row r="78" spans="2:8" x14ac:dyDescent="0.25">
      <c r="B78" s="2"/>
      <c r="C78" s="1" t="s">
        <v>12</v>
      </c>
    </row>
    <row r="79" spans="2:8" x14ac:dyDescent="0.25">
      <c r="B79" s="2"/>
      <c r="C79" s="1" t="s">
        <v>135</v>
      </c>
    </row>
    <row r="80" spans="2:8" x14ac:dyDescent="0.25">
      <c r="B80" s="2"/>
      <c r="C80" s="1" t="s">
        <v>136</v>
      </c>
    </row>
    <row r="81" spans="2:3" x14ac:dyDescent="0.25">
      <c r="B81" s="2"/>
      <c r="C81" s="1" t="s">
        <v>137</v>
      </c>
    </row>
    <row r="82" spans="2:3" x14ac:dyDescent="0.25">
      <c r="B82" s="2"/>
      <c r="C82" s="1" t="s">
        <v>132</v>
      </c>
    </row>
    <row r="83" spans="2:3" x14ac:dyDescent="0.25">
      <c r="B83" s="2"/>
    </row>
    <row r="84" spans="2:3" x14ac:dyDescent="0.25">
      <c r="B84" s="2"/>
    </row>
    <row r="85" spans="2:3" x14ac:dyDescent="0.25">
      <c r="B85" s="2"/>
    </row>
    <row r="86" spans="2:3" x14ac:dyDescent="0.25">
      <c r="B86" s="2"/>
    </row>
    <row r="87" spans="2:3" x14ac:dyDescent="0.25">
      <c r="B87" s="2"/>
    </row>
    <row r="88" spans="2:3" x14ac:dyDescent="0.25">
      <c r="B88" s="2"/>
    </row>
    <row r="89" spans="2:3" x14ac:dyDescent="0.25">
      <c r="B89" s="2"/>
    </row>
    <row r="90" spans="2:3" x14ac:dyDescent="0.25">
      <c r="B90" s="2"/>
    </row>
    <row r="91" spans="2:3" x14ac:dyDescent="0.25">
      <c r="B91" s="2"/>
    </row>
    <row r="92" spans="2:3" x14ac:dyDescent="0.25">
      <c r="B92" s="2"/>
    </row>
    <row r="93" spans="2:3" x14ac:dyDescent="0.25">
      <c r="B93" s="2"/>
    </row>
    <row r="94" spans="2:3" x14ac:dyDescent="0.25">
      <c r="B94" s="2"/>
    </row>
    <row r="95" spans="2:3" x14ac:dyDescent="0.25">
      <c r="B95" s="2"/>
    </row>
    <row r="96" spans="2:3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ht="27.75" customHeight="1" x14ac:dyDescent="0.25"/>
  </sheetData>
  <sheetProtection algorithmName="SHA-512" hashValue="egVhjEWI58xLIiTq6NAt55+tYzz/Jgx/pjGtd+mNHnl7i0kAngvIN3VDRsiEiCVJni5gi/LMMbRBU29QSDE6FQ==" saltValue="5OywhXsRDKQrOT2maDtT4w==" spinCount="100000" sheet="1" objects="1" scenarios="1"/>
  <phoneticPr fontId="2" type="noConversion"/>
  <printOptions horizontalCentered="1"/>
  <pageMargins left="0.51181102362204722" right="0.51181102362204722" top="0.59055118110236227" bottom="0.59055118110236227" header="0.31496062992125984" footer="0.27559055118110237"/>
  <pageSetup paperSize="9" scale="85" orientation="portrait" r:id="rId1"/>
  <headerFooter>
    <oddHeader xml:space="preserve">&amp;C&amp;"-,Pogrubiony"
</oddHeader>
    <oddFooter>&amp;CStrona &amp;P/&amp;N</oddFooter>
  </headerFooter>
  <ignoredErrors>
    <ignoredError sqref="C11:H11 C12:C1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FORMULARZ_CENOWY</vt:lpstr>
      <vt:lpstr>FORMULARZ_CENOWY!Obszar_wydruku</vt:lpstr>
      <vt:lpstr>FORMULARZ_CENOWY!OLE_LINK1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cenowy_TZ2.374.2.2.69.4.2021.GP</dc:title>
  <dc:creator>Grazyna Przybylska</dc:creator>
  <cp:lastModifiedBy>Grazyna Przybylska</cp:lastModifiedBy>
  <cp:lastPrinted>2021-04-20T10:52:30Z</cp:lastPrinted>
  <dcterms:created xsi:type="dcterms:W3CDTF">2015-06-05T18:19:34Z</dcterms:created>
  <dcterms:modified xsi:type="dcterms:W3CDTF">2021-04-20T10:54:20Z</dcterms:modified>
</cp:coreProperties>
</file>