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Zestawienie część 4 mod" sheetId="1" r:id="rId1"/>
  </sheets>
  <definedNames>
    <definedName name="_xlnm._FilterDatabase" localSheetId="0" hidden="1">'Zestawienie część 4 mod'!$A$2:$I$57</definedName>
  </definedName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2"/>
  <c r="F58" l="1"/>
</calcChain>
</file>

<file path=xl/sharedStrings.xml><?xml version="1.0" encoding="utf-8"?>
<sst xmlns="http://schemas.openxmlformats.org/spreadsheetml/2006/main" count="185" uniqueCount="132">
  <si>
    <t>Lp.</t>
  </si>
  <si>
    <t xml:space="preserve">Jm.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</si>
  <si>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</si>
  <si>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</si>
  <si>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</si>
  <si>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</si>
  <si>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</si>
  <si>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</si>
  <si>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</si>
  <si>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</si>
  <si>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</si>
  <si>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</si>
  <si>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</si>
  <si>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</si>
  <si>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</si>
  <si>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</si>
  <si>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</si>
  <si>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</si>
  <si>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</si>
  <si>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</si>
  <si>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</si>
  <si>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</si>
  <si>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</si>
  <si>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</si>
  <si>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</si>
  <si>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</si>
  <si>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</si>
  <si>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</si>
  <si>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</si>
  <si>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</si>
  <si>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</si>
  <si>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</si>
  <si>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</si>
  <si>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</si>
  <si>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</si>
  <si>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</si>
  <si>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</si>
  <si>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</si>
  <si>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</si>
  <si>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</si>
  <si>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</si>
  <si>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</si>
  <si>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</si>
  <si>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</si>
  <si>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</si>
  <si>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</si>
  <si>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</si>
  <si>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</si>
  <si>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</si>
  <si>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</si>
  <si>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</si>
  <si>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</si>
  <si>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</si>
  <si>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</si>
  <si>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</si>
  <si>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</si>
  <si>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</si>
  <si>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</si>
  <si>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</si>
  <si>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</si>
  <si>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</si>
  <si>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</si>
  <si>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</si>
  <si>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</si>
  <si>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%</t>
  </si>
  <si>
    <t>Wysokość zaoferowanej marży nie może być niższa niż 0,01%. Zamawiający nie dopuszcza zaoferowania marży na poziomie przekraczającym 60% ceny zakupu.</t>
  </si>
  <si>
    <t>Ilość:</t>
  </si>
  <si>
    <t>szt.</t>
  </si>
  <si>
    <t xml:space="preserve">Wartosć ogółem brutto stanowi ofertę za wykonanie całości przedmiotu zamówienia wraz </t>
  </si>
  <si>
    <t>ze wszystkimi kosztami niezbednymi do jego realizacji, w tym koszty transportu na miejsce dostawy.</t>
  </si>
  <si>
    <t>Wartość brutto:</t>
  </si>
  <si>
    <t>Cena za jm. brutto:</t>
  </si>
  <si>
    <t>Nazwa:</t>
  </si>
  <si>
    <t>Szampon do mycia samochodów K2 Express Plus (opakowanie 1litr)</t>
  </si>
  <si>
    <t>Wosk do lakieru na mokro K2 Spid Wax (opakowanie 700ml)</t>
  </si>
  <si>
    <t>Preparat antyodpryskowy do dysz migomatu SPAWMIX (opakowanie 400 ml)</t>
  </si>
  <si>
    <t>Płyn do spryskiwaczy zimowy K2 Claren -22C, (opakowanie 5l)</t>
  </si>
  <si>
    <t>Płyn do spryskiwaczy letni K2 Nano (opakowanie 5l)</t>
  </si>
  <si>
    <t>Odmrażacz do szyb w atomizerze K2 Alaska (opakowanie 700 ml)</t>
  </si>
  <si>
    <t>Wosk w płynie K2 Balsam (opakowanie 700 ml)</t>
  </si>
  <si>
    <t>Płyn do mycia Clinex Dispersion CARE (opakowanie 5L)</t>
  </si>
  <si>
    <t>Płyn do mycia Clinex Dispersion HARD (opakowanie 5L)</t>
  </si>
  <si>
    <t>Płyn do mycia Clinex Dispersion STRIPPER (opakowanie 5L)</t>
  </si>
  <si>
    <t>Smar wielofunkcyjny WD40 (opakowanie 450ml)</t>
  </si>
  <si>
    <t>Olej z teflonem Interflon Fin Lube TF spray (opakowanie 500ml)</t>
  </si>
  <si>
    <t>Pasta do montażu opon Berner 337831 (opakowanie 5kg)</t>
  </si>
  <si>
    <t>Pasta do montażu opon Berner 337833 (opakowanie 5kg)</t>
  </si>
  <si>
    <t>Środek do profili zamkniętych BOLL - kod produktu 0010101 (opakowanie 1000ml)</t>
  </si>
  <si>
    <t>Środek do konserwacji podwozi BOLL - kod produktu 001007 (opakowanie 1000ml)</t>
  </si>
  <si>
    <t>Odtłuszczacz Berner spray 107683 (opakowanie 500ml)</t>
  </si>
  <si>
    <t>Wykrywacz nieszczelności spray Berner 148383 (opakowanie 400ml)</t>
  </si>
  <si>
    <t>Środek do usuwania insektów Berner 117030 (opakowanie 500ml)</t>
  </si>
  <si>
    <t>Odrdzewiacz do świec i wtryskiwaczy Berner 188013 (opakowanie 500ml)</t>
  </si>
  <si>
    <t>Odrdzewiacz MoS2 spray Berner 207445 (opakowanie 400ml)</t>
  </si>
  <si>
    <t>Środek do czyszczenia felg Berner 214880 (opakowanie 500ml)</t>
  </si>
  <si>
    <t>Środek do czyszczenie opon i gumy opon Berner 148020 (opakowanie 500ml)</t>
  </si>
  <si>
    <t>Płyn Do Szyb K2 Nuta (opakowanie 700ml)</t>
  </si>
  <si>
    <t>Smar teflonowy Interflon Fin Grease LS 2 (opakowanie kartusz 400ml)</t>
  </si>
  <si>
    <t>Spray do kokpitu matowy Berner 148114 (opakowanie 400ml)</t>
  </si>
  <si>
    <t>Pasta do układów wydechowych Berner 147232 (opakowanie 140g)</t>
  </si>
  <si>
    <t>Piana do tapicerki Active Berner 148018 (opakowanie 400ml)</t>
  </si>
  <si>
    <t>Pasta do montażu cylinderków hamulcowych Berner 99337  (opakowanie 180g)</t>
  </si>
  <si>
    <t>Smar o wysokiej przyczepności HHS 2000 Wurth 0893106 (opakowanie 500ml)</t>
  </si>
  <si>
    <t xml:space="preserve">Spray do styków KONTAKT SPRAY Wurth 0890100 (opakowanie 300ml) </t>
  </si>
  <si>
    <t>TENZI Super Green SPECJAL (opakowanie 10 L) </t>
  </si>
  <si>
    <t xml:space="preserve">Środek dezynfekcyjny do klimatyzacji w sprayu Wurth 089376410  (opakowanie 300ml) </t>
  </si>
  <si>
    <t>Środek do czyszczenia hamulców Plus Wurth  089010810 (opakowanie 500ml)</t>
  </si>
  <si>
    <t>Masa uszczel. do silników Silicone Special 250 Wurth 0890321 (opakowanie 70ml)</t>
  </si>
  <si>
    <t>Masa uszczel. do silników Silicone Special 250 Wurth 0890323  (opakowanie 70ml)</t>
  </si>
  <si>
    <t>Spray miedziany CU 800 Wurth 0893800 (opakowanie 300ml)</t>
  </si>
  <si>
    <t>Silikon w sprayu Wurth 0893221000  (opakowanie 400ml)</t>
  </si>
  <si>
    <t>Odrdzewiacz Rost-Off Wurth 08902  (opakowanie 300ml)</t>
  </si>
  <si>
    <t>Klej cyjanoakrylowy Klebfix Flex Wurth 0893092  (opakowanie 20g)</t>
  </si>
  <si>
    <t>Pasta silikonowa SILPASTA E (opakowanie 1KG)</t>
  </si>
  <si>
    <t xml:space="preserve">Preparat czyszcząco konserwujący do stali nierdzewnej BERNER 160366 (opakowanie 400 ml) </t>
  </si>
  <si>
    <t>Molykote® S-1002 Electrical Contact Cleaner Spray (opakowanie 400ml)</t>
  </si>
  <si>
    <t>Cx-80 Płyn Konserwująco-Naprawczy (opakowanie 250ml)</t>
  </si>
  <si>
    <t>ELEKTROSOL S-PM - DO OCHRONY STYKÓW (opakowanie 150ML)</t>
  </si>
  <si>
    <t>Interflon FIN Grease aerozol (opakowanie 300ml)</t>
  </si>
  <si>
    <t>Interflon FIN Super (opakowanie 300ml)</t>
  </si>
  <si>
    <t>Smar teflonowy Interflon Fin Grease LS 1/2 (opakowanie 1litr)</t>
  </si>
  <si>
    <t>Zestaw Ciężarki klejone ołowiane Tip Top SLIM do felg aluminiowych- 5/10g (100sztuk)</t>
  </si>
  <si>
    <t>Ciężarki klejone do felg kaseta  FiveStars - 5g ocynk (1000 sztuk)</t>
  </si>
  <si>
    <t>Zestaw ciężarki nabijane ołowiane do felg aluminiowych Fivestars 5-45g x 100szt/ 50gr x 50szt. ( łącznie 950 sztuk)</t>
  </si>
  <si>
    <t>kpl.</t>
  </si>
  <si>
    <t>Zestaw ciężarki cynkowe nabijane do felg stalowych Fivestars 5-30g x 100szt/ 35-60gr x 50szt. ( łącznie 900 sztuk)</t>
  </si>
  <si>
    <t>Nakładki długie na szczęki do montażownicy HOFMANN MONTY, ATS (kod 12-00-77)</t>
  </si>
  <si>
    <t>Chemia i materiały nie ujęte w zestawieniu powyżej (szacunkowa maksymalna kwota, do której mogą być realizowane dodatkowe zamówienia).</t>
  </si>
  <si>
    <t>Stała marża na chemię i materiały nie ujęte w zestawieniu (poz. 56) wyniesie w całym okresie obowiązywania umowy:</t>
  </si>
  <si>
    <t>Cena oferty ogółem brutto (suma poz.1 do 56):</t>
  </si>
  <si>
    <t>BOLL Multi środek smar wielofunkcyjny (spray 400ml)</t>
  </si>
  <si>
    <t>Interflon Degreaser EM30+  (opakowanie 10l)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</si>
</sst>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22222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Border="1"/>
    <xf numFmtId="0" fontId="4" fillId="0" borderId="0" xfId="0" applyFont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164" fontId="6" fillId="0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/>
    <xf numFmtId="164" fontId="7" fillId="0" borderId="2" xfId="0" applyNumberFormat="1" applyFont="1" applyFill="1" applyBorder="1" applyProtection="1">
      <protection locked="0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164" fontId="6" fillId="0" borderId="1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3" fillId="0" borderId="4" xfId="0" applyFon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6" fillId="0" borderId="2" xfId="0" applyFont="1" applyBorder="1"/>
    <xf numFmtId="0" fontId="13" fillId="0" borderId="2" xfId="0" applyFont="1" applyBorder="1"/>
    <xf numFmtId="0" fontId="12" fillId="0" borderId="0" xfId="0" applyFont="1" applyAlignment="1">
      <alignment wrapText="1"/>
    </xf>
    <xf numFmtId="0" fontId="7" fillId="0" borderId="7" xfId="0" applyFont="1" applyBorder="1"/>
    <xf numFmtId="0" fontId="14" fillId="0" borderId="2" xfId="0" applyFont="1" applyBorder="1"/>
    <xf numFmtId="0" fontId="14" fillId="0" borderId="2" xfId="0" applyFont="1" applyFill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/>
    <xf numFmtId="0" fontId="14" fillId="0" borderId="2" xfId="0" applyFont="1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stawienie4" displayName="Zestawienie4" ref="A1:F58" totalsRowShown="0" headerRowDxfId="8" dataDxfId="7" tableBorderDxfId="6">
  <autoFilter ref="A1:F58"/>
  <tableColumns count="6">
    <tableColumn id="1" name="Lp." dataDxfId="5"/>
    <tableColumn id="3" name="Nazwa:" dataDxfId="4"/>
    <tableColumn id="5" name="Jm. " dataDxfId="3"/>
    <tableColumn id="6" name="Ilość:" dataDxfId="2"/>
    <tableColumn id="7" name="Cena za jm. brutto:" dataDxfId="1"/>
    <tableColumn id="8" name="Wartość brutto: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Layout" topLeftCell="A4" zoomScaleNormal="100" workbookViewId="0">
      <selection activeCell="B1" sqref="B1"/>
    </sheetView>
  </sheetViews>
  <sheetFormatPr defaultRowHeight="14.25"/>
  <cols>
    <col min="1" max="1" width="4" customWidth="1"/>
    <col min="2" max="2" width="76.375" customWidth="1"/>
    <col min="3" max="3" width="9.25" style="1" customWidth="1"/>
    <col min="4" max="4" width="8.75" customWidth="1"/>
    <col min="5" max="5" width="12.75" customWidth="1"/>
    <col min="6" max="6" width="14" customWidth="1"/>
  </cols>
  <sheetData>
    <row r="1" spans="1:6" s="29" customFormat="1" ht="77.25" customHeight="1">
      <c r="A1" s="37" t="s">
        <v>0</v>
      </c>
      <c r="B1" s="37" t="s">
        <v>72</v>
      </c>
      <c r="C1" s="37" t="s">
        <v>1</v>
      </c>
      <c r="D1" s="37" t="s">
        <v>66</v>
      </c>
      <c r="E1" s="38" t="s">
        <v>71</v>
      </c>
      <c r="F1" s="37" t="s">
        <v>70</v>
      </c>
    </row>
    <row r="2" spans="1:6" s="5" customFormat="1" ht="12.75">
      <c r="A2" s="23" t="s">
        <v>2</v>
      </c>
      <c r="B2" s="21" t="s">
        <v>73</v>
      </c>
      <c r="C2" s="41" t="s">
        <v>67</v>
      </c>
      <c r="D2" s="20">
        <v>50</v>
      </c>
      <c r="E2" s="30"/>
      <c r="F2" s="31">
        <f>D2*E2</f>
        <v>0</v>
      </c>
    </row>
    <row r="3" spans="1:6" s="5" customFormat="1" ht="12.75">
      <c r="A3" s="23" t="s">
        <v>3</v>
      </c>
      <c r="B3" s="23" t="s">
        <v>74</v>
      </c>
      <c r="C3" s="41" t="s">
        <v>67</v>
      </c>
      <c r="D3" s="20">
        <v>30</v>
      </c>
      <c r="E3" s="30"/>
      <c r="F3" s="31">
        <f t="shared" ref="F3:F56" si="0">D3*E3</f>
        <v>0</v>
      </c>
    </row>
    <row r="4" spans="1:6" s="5" customFormat="1" ht="12.75">
      <c r="A4" s="23" t="s">
        <v>4</v>
      </c>
      <c r="B4" s="21" t="s">
        <v>75</v>
      </c>
      <c r="C4" s="41" t="s">
        <v>67</v>
      </c>
      <c r="D4" s="22">
        <v>2</v>
      </c>
      <c r="E4" s="30"/>
      <c r="F4" s="31">
        <f t="shared" si="0"/>
        <v>0</v>
      </c>
    </row>
    <row r="5" spans="1:6" s="5" customFormat="1" ht="12.75">
      <c r="A5" s="23" t="s">
        <v>5</v>
      </c>
      <c r="B5" s="23" t="s">
        <v>76</v>
      </c>
      <c r="C5" s="41" t="s">
        <v>67</v>
      </c>
      <c r="D5" s="20">
        <v>100</v>
      </c>
      <c r="E5" s="30"/>
      <c r="F5" s="31">
        <f t="shared" si="0"/>
        <v>0</v>
      </c>
    </row>
    <row r="6" spans="1:6" s="5" customFormat="1" ht="12.75">
      <c r="A6" s="23" t="s">
        <v>6</v>
      </c>
      <c r="B6" s="23" t="s">
        <v>77</v>
      </c>
      <c r="C6" s="41" t="s">
        <v>67</v>
      </c>
      <c r="D6" s="20">
        <v>30</v>
      </c>
      <c r="E6" s="30"/>
      <c r="F6" s="31">
        <f t="shared" si="0"/>
        <v>0</v>
      </c>
    </row>
    <row r="7" spans="1:6" s="5" customFormat="1" ht="12.75">
      <c r="A7" s="23" t="s">
        <v>7</v>
      </c>
      <c r="B7" s="21" t="s">
        <v>78</v>
      </c>
      <c r="C7" s="41" t="s">
        <v>67</v>
      </c>
      <c r="D7" s="20">
        <v>10</v>
      </c>
      <c r="E7" s="30"/>
      <c r="F7" s="31">
        <f t="shared" si="0"/>
        <v>0</v>
      </c>
    </row>
    <row r="8" spans="1:6" s="5" customFormat="1" ht="12.75">
      <c r="A8" s="23" t="s">
        <v>8</v>
      </c>
      <c r="B8" s="21" t="s">
        <v>79</v>
      </c>
      <c r="C8" s="41" t="s">
        <v>67</v>
      </c>
      <c r="D8" s="20">
        <v>5</v>
      </c>
      <c r="E8" s="30"/>
      <c r="F8" s="31">
        <f t="shared" si="0"/>
        <v>0</v>
      </c>
    </row>
    <row r="9" spans="1:6" s="5" customFormat="1" ht="12.75">
      <c r="A9" s="23" t="s">
        <v>9</v>
      </c>
      <c r="B9" s="42" t="s">
        <v>80</v>
      </c>
      <c r="C9" s="41" t="s">
        <v>67</v>
      </c>
      <c r="D9" s="20">
        <v>4</v>
      </c>
      <c r="E9" s="30"/>
      <c r="F9" s="31">
        <f t="shared" si="0"/>
        <v>0</v>
      </c>
    </row>
    <row r="10" spans="1:6" s="5" customFormat="1" ht="12.75">
      <c r="A10" s="23" t="s">
        <v>10</v>
      </c>
      <c r="B10" s="42" t="s">
        <v>81</v>
      </c>
      <c r="C10" s="41" t="s">
        <v>67</v>
      </c>
      <c r="D10" s="20">
        <v>4</v>
      </c>
      <c r="E10" s="30"/>
      <c r="F10" s="31">
        <f t="shared" si="0"/>
        <v>0</v>
      </c>
    </row>
    <row r="11" spans="1:6" s="5" customFormat="1" ht="12.75">
      <c r="A11" s="23" t="s">
        <v>11</v>
      </c>
      <c r="B11" s="42" t="s">
        <v>82</v>
      </c>
      <c r="C11" s="41" t="s">
        <v>67</v>
      </c>
      <c r="D11" s="20">
        <v>2</v>
      </c>
      <c r="E11" s="30"/>
      <c r="F11" s="31">
        <f t="shared" si="0"/>
        <v>0</v>
      </c>
    </row>
    <row r="12" spans="1:6" s="5" customFormat="1" ht="12.75">
      <c r="A12" s="23" t="s">
        <v>12</v>
      </c>
      <c r="B12" s="10" t="s">
        <v>83</v>
      </c>
      <c r="C12" s="20" t="s">
        <v>67</v>
      </c>
      <c r="D12" s="20">
        <v>20</v>
      </c>
      <c r="E12" s="30"/>
      <c r="F12" s="31">
        <f t="shared" si="0"/>
        <v>0</v>
      </c>
    </row>
    <row r="13" spans="1:6" s="5" customFormat="1" ht="12.75">
      <c r="A13" s="23" t="s">
        <v>13</v>
      </c>
      <c r="B13" s="21" t="s">
        <v>84</v>
      </c>
      <c r="C13" s="41" t="s">
        <v>67</v>
      </c>
      <c r="D13" s="20">
        <v>5</v>
      </c>
      <c r="E13" s="32"/>
      <c r="F13" s="31">
        <f t="shared" si="0"/>
        <v>0</v>
      </c>
    </row>
    <row r="14" spans="1:6" s="5" customFormat="1" ht="12.75">
      <c r="A14" s="23" t="s">
        <v>14</v>
      </c>
      <c r="B14" s="23" t="s">
        <v>85</v>
      </c>
      <c r="C14" s="41" t="s">
        <v>67</v>
      </c>
      <c r="D14" s="20">
        <v>1</v>
      </c>
      <c r="E14" s="32"/>
      <c r="F14" s="31">
        <f t="shared" si="0"/>
        <v>0</v>
      </c>
    </row>
    <row r="15" spans="1:6" s="5" customFormat="1" ht="12.75">
      <c r="A15" s="23" t="s">
        <v>15</v>
      </c>
      <c r="B15" s="23" t="s">
        <v>86</v>
      </c>
      <c r="C15" s="41" t="s">
        <v>67</v>
      </c>
      <c r="D15" s="20">
        <v>1</v>
      </c>
      <c r="E15" s="32"/>
      <c r="F15" s="31">
        <f t="shared" si="0"/>
        <v>0</v>
      </c>
    </row>
    <row r="16" spans="1:6" s="5" customFormat="1" ht="12.75">
      <c r="A16" s="23" t="s">
        <v>16</v>
      </c>
      <c r="B16" s="43" t="s">
        <v>87</v>
      </c>
      <c r="C16" s="41" t="s">
        <v>67</v>
      </c>
      <c r="D16" s="20">
        <v>10</v>
      </c>
      <c r="E16" s="32"/>
      <c r="F16" s="31">
        <f t="shared" si="0"/>
        <v>0</v>
      </c>
    </row>
    <row r="17" spans="1:6" s="5" customFormat="1" ht="12.75">
      <c r="A17" s="23" t="s">
        <v>17</v>
      </c>
      <c r="B17" s="43" t="s">
        <v>88</v>
      </c>
      <c r="C17" s="41" t="s">
        <v>67</v>
      </c>
      <c r="D17" s="20">
        <v>30</v>
      </c>
      <c r="E17" s="32"/>
      <c r="F17" s="31">
        <f t="shared" si="0"/>
        <v>0</v>
      </c>
    </row>
    <row r="18" spans="1:6" s="5" customFormat="1" ht="12.75">
      <c r="A18" s="23" t="s">
        <v>18</v>
      </c>
      <c r="B18" s="44" t="s">
        <v>89</v>
      </c>
      <c r="C18" s="41" t="s">
        <v>67</v>
      </c>
      <c r="D18" s="20">
        <v>12</v>
      </c>
      <c r="E18" s="32"/>
      <c r="F18" s="31">
        <f t="shared" si="0"/>
        <v>0</v>
      </c>
    </row>
    <row r="19" spans="1:6" s="5" customFormat="1" ht="12.75">
      <c r="A19" s="23" t="s">
        <v>19</v>
      </c>
      <c r="B19" s="23" t="s">
        <v>90</v>
      </c>
      <c r="C19" s="41" t="s">
        <v>67</v>
      </c>
      <c r="D19" s="20">
        <v>2</v>
      </c>
      <c r="E19" s="30"/>
      <c r="F19" s="31">
        <f t="shared" si="0"/>
        <v>0</v>
      </c>
    </row>
    <row r="20" spans="1:6" s="5" customFormat="1" ht="12.75">
      <c r="A20" s="23" t="s">
        <v>20</v>
      </c>
      <c r="B20" s="44" t="s">
        <v>91</v>
      </c>
      <c r="C20" s="41" t="s">
        <v>67</v>
      </c>
      <c r="D20" s="20">
        <v>24</v>
      </c>
      <c r="E20" s="32"/>
      <c r="F20" s="31">
        <f t="shared" si="0"/>
        <v>0</v>
      </c>
    </row>
    <row r="21" spans="1:6" s="5" customFormat="1" ht="12.75">
      <c r="A21" s="23" t="s">
        <v>21</v>
      </c>
      <c r="B21" s="45" t="s">
        <v>92</v>
      </c>
      <c r="C21" s="41" t="s">
        <v>67</v>
      </c>
      <c r="D21" s="20">
        <v>2</v>
      </c>
      <c r="E21" s="32"/>
      <c r="F21" s="31">
        <f t="shared" si="0"/>
        <v>0</v>
      </c>
    </row>
    <row r="22" spans="1:6" s="5" customFormat="1" ht="12.75">
      <c r="A22" s="23" t="s">
        <v>22</v>
      </c>
      <c r="B22" s="46" t="s">
        <v>93</v>
      </c>
      <c r="C22" s="41" t="s">
        <v>67</v>
      </c>
      <c r="D22" s="20">
        <v>36</v>
      </c>
      <c r="E22" s="30"/>
      <c r="F22" s="31">
        <f t="shared" si="0"/>
        <v>0</v>
      </c>
    </row>
    <row r="23" spans="1:6" s="5" customFormat="1" ht="12.75">
      <c r="A23" s="23" t="s">
        <v>23</v>
      </c>
      <c r="B23" s="23" t="s">
        <v>94</v>
      </c>
      <c r="C23" s="41" t="s">
        <v>67</v>
      </c>
      <c r="D23" s="20">
        <v>12</v>
      </c>
      <c r="E23" s="32"/>
      <c r="F23" s="31">
        <f t="shared" si="0"/>
        <v>0</v>
      </c>
    </row>
    <row r="24" spans="1:6" s="5" customFormat="1" ht="12.75">
      <c r="A24" s="23" t="s">
        <v>24</v>
      </c>
      <c r="B24" s="46" t="s">
        <v>95</v>
      </c>
      <c r="C24" s="41" t="s">
        <v>67</v>
      </c>
      <c r="D24" s="20">
        <v>12</v>
      </c>
      <c r="E24" s="32"/>
      <c r="F24" s="31">
        <f t="shared" si="0"/>
        <v>0</v>
      </c>
    </row>
    <row r="25" spans="1:6" s="5" customFormat="1" ht="12.75">
      <c r="A25" s="23" t="s">
        <v>25</v>
      </c>
      <c r="B25" s="21" t="s">
        <v>96</v>
      </c>
      <c r="C25" s="41" t="s">
        <v>67</v>
      </c>
      <c r="D25" s="24">
        <v>30</v>
      </c>
      <c r="E25" s="30"/>
      <c r="F25" s="31">
        <f t="shared" si="0"/>
        <v>0</v>
      </c>
    </row>
    <row r="26" spans="1:6" s="5" customFormat="1" ht="12.75">
      <c r="A26" s="23" t="s">
        <v>26</v>
      </c>
      <c r="B26" s="23" t="s">
        <v>97</v>
      </c>
      <c r="C26" s="41" t="s">
        <v>67</v>
      </c>
      <c r="D26" s="24">
        <v>10</v>
      </c>
      <c r="E26" s="30"/>
      <c r="F26" s="31">
        <f t="shared" si="0"/>
        <v>0</v>
      </c>
    </row>
    <row r="27" spans="1:6" s="5" customFormat="1" ht="12.75">
      <c r="A27" s="23" t="s">
        <v>27</v>
      </c>
      <c r="B27" s="46" t="s">
        <v>98</v>
      </c>
      <c r="C27" s="41" t="s">
        <v>67</v>
      </c>
      <c r="D27" s="24">
        <v>36</v>
      </c>
      <c r="E27" s="32"/>
      <c r="F27" s="31">
        <f t="shared" si="0"/>
        <v>0</v>
      </c>
    </row>
    <row r="28" spans="1:6" s="5" customFormat="1" ht="12.75">
      <c r="A28" s="23" t="s">
        <v>28</v>
      </c>
      <c r="B28" s="45" t="s">
        <v>99</v>
      </c>
      <c r="C28" s="41" t="s">
        <v>67</v>
      </c>
      <c r="D28" s="24">
        <v>2</v>
      </c>
      <c r="E28" s="30"/>
      <c r="F28" s="31">
        <f t="shared" si="0"/>
        <v>0</v>
      </c>
    </row>
    <row r="29" spans="1:6" s="5" customFormat="1" ht="12.75">
      <c r="A29" s="23" t="s">
        <v>29</v>
      </c>
      <c r="B29" s="44" t="s">
        <v>100</v>
      </c>
      <c r="C29" s="41" t="s">
        <v>67</v>
      </c>
      <c r="D29" s="24">
        <v>12</v>
      </c>
      <c r="E29" s="32"/>
      <c r="F29" s="31">
        <f t="shared" si="0"/>
        <v>0</v>
      </c>
    </row>
    <row r="30" spans="1:6" s="5" customFormat="1" ht="12.75">
      <c r="A30" s="52" t="s">
        <v>30</v>
      </c>
      <c r="B30" s="51" t="s">
        <v>130</v>
      </c>
      <c r="C30" s="53" t="s">
        <v>67</v>
      </c>
      <c r="D30" s="54">
        <v>10</v>
      </c>
      <c r="E30" s="30"/>
      <c r="F30" s="31">
        <f t="shared" si="0"/>
        <v>0</v>
      </c>
    </row>
    <row r="31" spans="1:6" s="5" customFormat="1" ht="12.75">
      <c r="A31" s="23" t="s">
        <v>31</v>
      </c>
      <c r="B31" s="21" t="s">
        <v>101</v>
      </c>
      <c r="C31" s="41" t="s">
        <v>67</v>
      </c>
      <c r="D31" s="24">
        <v>2</v>
      </c>
      <c r="E31" s="32"/>
      <c r="F31" s="31">
        <f t="shared" si="0"/>
        <v>0</v>
      </c>
    </row>
    <row r="32" spans="1:6" s="5" customFormat="1" ht="12.75">
      <c r="A32" s="23" t="s">
        <v>32</v>
      </c>
      <c r="B32" s="21" t="s">
        <v>102</v>
      </c>
      <c r="C32" s="41" t="s">
        <v>67</v>
      </c>
      <c r="D32" s="24">
        <v>6</v>
      </c>
      <c r="E32" s="32"/>
      <c r="F32" s="31">
        <f t="shared" si="0"/>
        <v>0</v>
      </c>
    </row>
    <row r="33" spans="1:6" s="5" customFormat="1" ht="12.75">
      <c r="A33" s="23" t="s">
        <v>33</v>
      </c>
      <c r="B33" s="21" t="s">
        <v>103</v>
      </c>
      <c r="C33" s="41" t="s">
        <v>67</v>
      </c>
      <c r="D33" s="24">
        <v>5</v>
      </c>
      <c r="E33" s="32"/>
      <c r="F33" s="31">
        <f t="shared" si="0"/>
        <v>0</v>
      </c>
    </row>
    <row r="34" spans="1:6" s="5" customFormat="1" ht="12.75">
      <c r="A34" s="23" t="s">
        <v>34</v>
      </c>
      <c r="B34" s="47" t="s">
        <v>104</v>
      </c>
      <c r="C34" s="41" t="s">
        <v>67</v>
      </c>
      <c r="D34" s="24">
        <v>10</v>
      </c>
      <c r="E34" s="32"/>
      <c r="F34" s="31">
        <f t="shared" si="0"/>
        <v>0</v>
      </c>
    </row>
    <row r="35" spans="1:6" s="5" customFormat="1" ht="12.75">
      <c r="A35" s="23" t="s">
        <v>35</v>
      </c>
      <c r="B35" s="21" t="s">
        <v>105</v>
      </c>
      <c r="C35" s="41" t="s">
        <v>67</v>
      </c>
      <c r="D35" s="24">
        <v>6</v>
      </c>
      <c r="E35" s="32"/>
      <c r="F35" s="31">
        <f t="shared" si="0"/>
        <v>0</v>
      </c>
    </row>
    <row r="36" spans="1:6" s="5" customFormat="1" ht="12.75">
      <c r="A36" s="23" t="s">
        <v>36</v>
      </c>
      <c r="B36" s="21" t="s">
        <v>106</v>
      </c>
      <c r="C36" s="41" t="s">
        <v>67</v>
      </c>
      <c r="D36" s="24">
        <v>24</v>
      </c>
      <c r="E36" s="32"/>
      <c r="F36" s="31">
        <f t="shared" si="0"/>
        <v>0</v>
      </c>
    </row>
    <row r="37" spans="1:6" s="5" customFormat="1" ht="12.75">
      <c r="A37" s="23" t="s">
        <v>37</v>
      </c>
      <c r="B37" s="21" t="s">
        <v>107</v>
      </c>
      <c r="C37" s="41" t="s">
        <v>67</v>
      </c>
      <c r="D37" s="24">
        <v>2</v>
      </c>
      <c r="E37" s="30"/>
      <c r="F37" s="31">
        <f t="shared" si="0"/>
        <v>0</v>
      </c>
    </row>
    <row r="38" spans="1:6" s="5" customFormat="1" ht="12.75">
      <c r="A38" s="23" t="s">
        <v>38</v>
      </c>
      <c r="B38" s="21" t="s">
        <v>108</v>
      </c>
      <c r="C38" s="41" t="s">
        <v>67</v>
      </c>
      <c r="D38" s="24">
        <v>2</v>
      </c>
      <c r="E38" s="32"/>
      <c r="F38" s="31">
        <f t="shared" si="0"/>
        <v>0</v>
      </c>
    </row>
    <row r="39" spans="1:6" s="5" customFormat="1" ht="12.75">
      <c r="A39" s="23" t="s">
        <v>39</v>
      </c>
      <c r="B39" s="21" t="s">
        <v>109</v>
      </c>
      <c r="C39" s="41" t="s">
        <v>67</v>
      </c>
      <c r="D39" s="24">
        <v>1</v>
      </c>
      <c r="E39" s="32"/>
      <c r="F39" s="31">
        <f t="shared" si="0"/>
        <v>0</v>
      </c>
    </row>
    <row r="40" spans="1:6" s="5" customFormat="1" ht="12.75">
      <c r="A40" s="23" t="s">
        <v>40</v>
      </c>
      <c r="B40" s="21" t="s">
        <v>110</v>
      </c>
      <c r="C40" s="41" t="s">
        <v>67</v>
      </c>
      <c r="D40" s="24">
        <v>6</v>
      </c>
      <c r="E40" s="32"/>
      <c r="F40" s="31">
        <f t="shared" si="0"/>
        <v>0</v>
      </c>
    </row>
    <row r="41" spans="1:6" s="5" customFormat="1" ht="12.75">
      <c r="A41" s="23" t="s">
        <v>41</v>
      </c>
      <c r="B41" s="21" t="s">
        <v>111</v>
      </c>
      <c r="C41" s="41" t="s">
        <v>67</v>
      </c>
      <c r="D41" s="24">
        <v>24</v>
      </c>
      <c r="E41" s="32"/>
      <c r="F41" s="31">
        <f t="shared" si="0"/>
        <v>0</v>
      </c>
    </row>
    <row r="42" spans="1:6" s="5" customFormat="1" ht="12.75">
      <c r="A42" s="23" t="s">
        <v>42</v>
      </c>
      <c r="B42" s="21" t="s">
        <v>112</v>
      </c>
      <c r="C42" s="41" t="s">
        <v>67</v>
      </c>
      <c r="D42" s="24">
        <v>2</v>
      </c>
      <c r="E42" s="32"/>
      <c r="F42" s="31">
        <f t="shared" si="0"/>
        <v>0</v>
      </c>
    </row>
    <row r="43" spans="1:6" s="5" customFormat="1" ht="12.75">
      <c r="A43" s="23" t="s">
        <v>43</v>
      </c>
      <c r="B43" s="21" t="s">
        <v>113</v>
      </c>
      <c r="C43" s="41" t="s">
        <v>67</v>
      </c>
      <c r="D43" s="24">
        <v>3</v>
      </c>
      <c r="E43" s="32"/>
      <c r="F43" s="31">
        <f t="shared" si="0"/>
        <v>0</v>
      </c>
    </row>
    <row r="44" spans="1:6" s="5" customFormat="1" ht="12.75">
      <c r="A44" s="23" t="s">
        <v>44</v>
      </c>
      <c r="B44" s="42" t="s">
        <v>114</v>
      </c>
      <c r="C44" s="41" t="s">
        <v>67</v>
      </c>
      <c r="D44" s="24">
        <v>24</v>
      </c>
      <c r="E44" s="32"/>
      <c r="F44" s="31">
        <f t="shared" si="0"/>
        <v>0</v>
      </c>
    </row>
    <row r="45" spans="1:6" s="5" customFormat="1" ht="12.75">
      <c r="A45" s="23" t="s">
        <v>45</v>
      </c>
      <c r="B45" s="47" t="s">
        <v>115</v>
      </c>
      <c r="C45" s="41" t="s">
        <v>67</v>
      </c>
      <c r="D45" s="24">
        <v>1</v>
      </c>
      <c r="E45" s="32"/>
      <c r="F45" s="31">
        <f t="shared" si="0"/>
        <v>0</v>
      </c>
    </row>
    <row r="46" spans="1:6" s="5" customFormat="1" ht="12.75">
      <c r="A46" s="23" t="s">
        <v>46</v>
      </c>
      <c r="B46" s="48" t="s">
        <v>116</v>
      </c>
      <c r="C46" s="41" t="s">
        <v>67</v>
      </c>
      <c r="D46" s="24">
        <v>10</v>
      </c>
      <c r="E46" s="32"/>
      <c r="F46" s="31">
        <f t="shared" si="0"/>
        <v>0</v>
      </c>
    </row>
    <row r="47" spans="1:6" s="5" customFormat="1" ht="12.75">
      <c r="A47" s="23" t="s">
        <v>47</v>
      </c>
      <c r="B47" s="49" t="s">
        <v>117</v>
      </c>
      <c r="C47" s="20" t="s">
        <v>67</v>
      </c>
      <c r="D47" s="24">
        <v>2</v>
      </c>
      <c r="E47" s="32"/>
      <c r="F47" s="31">
        <f t="shared" si="0"/>
        <v>0</v>
      </c>
    </row>
    <row r="48" spans="1:6" s="5" customFormat="1" ht="12.75">
      <c r="A48" s="23" t="s">
        <v>48</v>
      </c>
      <c r="B48" s="55" t="s">
        <v>131</v>
      </c>
      <c r="C48" s="54" t="s">
        <v>67</v>
      </c>
      <c r="D48" s="56">
        <v>3</v>
      </c>
      <c r="E48" s="32"/>
      <c r="F48" s="31">
        <f t="shared" si="0"/>
        <v>0</v>
      </c>
    </row>
    <row r="49" spans="1:6" s="5" customFormat="1" ht="12.75">
      <c r="A49" s="23" t="s">
        <v>49</v>
      </c>
      <c r="B49" s="21" t="s">
        <v>118</v>
      </c>
      <c r="C49" s="41" t="s">
        <v>67</v>
      </c>
      <c r="D49" s="24">
        <v>2</v>
      </c>
      <c r="E49" s="32"/>
      <c r="F49" s="31">
        <f t="shared" si="0"/>
        <v>0</v>
      </c>
    </row>
    <row r="50" spans="1:6" s="5" customFormat="1" ht="12.75">
      <c r="A50" s="23" t="s">
        <v>50</v>
      </c>
      <c r="B50" s="21" t="s">
        <v>119</v>
      </c>
      <c r="C50" s="41" t="s">
        <v>67</v>
      </c>
      <c r="D50" s="24">
        <v>1</v>
      </c>
      <c r="E50" s="32"/>
      <c r="F50" s="31">
        <f t="shared" si="0"/>
        <v>0</v>
      </c>
    </row>
    <row r="51" spans="1:6" s="5" customFormat="1" ht="12.75">
      <c r="A51" s="23" t="s">
        <v>51</v>
      </c>
      <c r="B51" s="23" t="s">
        <v>120</v>
      </c>
      <c r="C51" s="41" t="s">
        <v>67</v>
      </c>
      <c r="D51" s="24">
        <v>1</v>
      </c>
      <c r="E51" s="32"/>
      <c r="F51" s="31">
        <f t="shared" si="0"/>
        <v>0</v>
      </c>
    </row>
    <row r="52" spans="1:6" s="5" customFormat="1" ht="12.75">
      <c r="A52" s="23" t="s">
        <v>52</v>
      </c>
      <c r="B52" s="21" t="s">
        <v>121</v>
      </c>
      <c r="C52" s="41" t="s">
        <v>67</v>
      </c>
      <c r="D52" s="24">
        <v>2</v>
      </c>
      <c r="E52" s="32"/>
      <c r="F52" s="31">
        <f t="shared" si="0"/>
        <v>0</v>
      </c>
    </row>
    <row r="53" spans="1:6" s="5" customFormat="1" ht="12.75">
      <c r="A53" s="23" t="s">
        <v>53</v>
      </c>
      <c r="B53" s="21" t="s">
        <v>122</v>
      </c>
      <c r="C53" s="41" t="s">
        <v>67</v>
      </c>
      <c r="D53" s="24">
        <v>1</v>
      </c>
      <c r="E53" s="32"/>
      <c r="F53" s="31">
        <f t="shared" si="0"/>
        <v>0</v>
      </c>
    </row>
    <row r="54" spans="1:6" s="5" customFormat="1" ht="12.75">
      <c r="A54" s="23" t="s">
        <v>54</v>
      </c>
      <c r="B54" s="21" t="s">
        <v>123</v>
      </c>
      <c r="C54" s="41" t="s">
        <v>124</v>
      </c>
      <c r="D54" s="24">
        <v>1</v>
      </c>
      <c r="E54" s="32"/>
      <c r="F54" s="31">
        <f t="shared" si="0"/>
        <v>0</v>
      </c>
    </row>
    <row r="55" spans="1:6" s="5" customFormat="1" ht="12.75">
      <c r="A55" s="23" t="s">
        <v>55</v>
      </c>
      <c r="B55" s="21" t="s">
        <v>125</v>
      </c>
      <c r="C55" s="41" t="s">
        <v>124</v>
      </c>
      <c r="D55" s="24">
        <v>2</v>
      </c>
      <c r="E55" s="32"/>
      <c r="F55" s="31">
        <f t="shared" si="0"/>
        <v>0</v>
      </c>
    </row>
    <row r="56" spans="1:6" s="5" customFormat="1" ht="12.75">
      <c r="A56" s="23" t="s">
        <v>56</v>
      </c>
      <c r="B56" s="50" t="s">
        <v>126</v>
      </c>
      <c r="C56" s="20" t="s">
        <v>67</v>
      </c>
      <c r="D56" s="24">
        <v>16</v>
      </c>
      <c r="E56" s="32"/>
      <c r="F56" s="31">
        <f t="shared" si="0"/>
        <v>0</v>
      </c>
    </row>
    <row r="57" spans="1:6" s="10" customFormat="1" ht="13.5" thickBot="1">
      <c r="A57" s="23" t="s">
        <v>57</v>
      </c>
      <c r="B57" s="33" t="s">
        <v>127</v>
      </c>
      <c r="C57" s="34"/>
      <c r="D57" s="33"/>
      <c r="E57" s="35"/>
      <c r="F57" s="36">
        <v>5000</v>
      </c>
    </row>
    <row r="58" spans="1:6" s="10" customFormat="1" ht="13.5" thickBot="1">
      <c r="A58" s="25"/>
      <c r="B58" s="26"/>
      <c r="C58" s="27"/>
      <c r="D58" s="26"/>
      <c r="E58" s="28" t="s">
        <v>129</v>
      </c>
      <c r="F58" s="39">
        <f>SUM(F2:F57)</f>
        <v>5000</v>
      </c>
    </row>
    <row r="59" spans="1:6" s="10" customFormat="1" ht="15.75" thickBot="1">
      <c r="A59" s="6"/>
      <c r="B59" s="7"/>
      <c r="C59" s="8"/>
      <c r="D59" s="7"/>
      <c r="E59" s="9" t="s">
        <v>128</v>
      </c>
      <c r="F59" s="40" t="s">
        <v>64</v>
      </c>
    </row>
    <row r="60" spans="1:6" s="10" customFormat="1" ht="15">
      <c r="A60" s="6"/>
      <c r="B60" s="7"/>
      <c r="C60" s="8"/>
      <c r="D60" s="7"/>
      <c r="E60" s="7"/>
      <c r="F60" s="12" t="s">
        <v>65</v>
      </c>
    </row>
    <row r="61" spans="1:6" s="11" customFormat="1" ht="15">
      <c r="C61" s="13"/>
      <c r="F61" s="14" t="s">
        <v>68</v>
      </c>
    </row>
    <row r="62" spans="1:6" ht="15">
      <c r="A62" s="11"/>
      <c r="B62" s="11"/>
      <c r="C62" s="13"/>
      <c r="D62" s="11"/>
      <c r="E62" s="11"/>
      <c r="F62" s="16" t="s">
        <v>69</v>
      </c>
    </row>
    <row r="63" spans="1:6" ht="15">
      <c r="A63" s="11"/>
      <c r="B63" s="11"/>
      <c r="C63" s="13"/>
      <c r="D63" s="13"/>
      <c r="E63" s="13"/>
      <c r="F63" s="13"/>
    </row>
    <row r="64" spans="1:6">
      <c r="A64" s="4"/>
      <c r="B64" s="2"/>
      <c r="C64" s="3"/>
      <c r="D64" s="3"/>
      <c r="E64" s="3"/>
      <c r="F64" s="3"/>
    </row>
    <row r="65" spans="1:6" s="10" customFormat="1" ht="15">
      <c r="A65" s="11" t="s">
        <v>58</v>
      </c>
      <c r="B65" s="11"/>
      <c r="C65" s="13"/>
      <c r="D65" s="13"/>
      <c r="E65" s="13"/>
      <c r="F65" s="13"/>
    </row>
    <row r="66" spans="1:6" s="10" customFormat="1" ht="12.75">
      <c r="B66" s="17" t="s">
        <v>59</v>
      </c>
      <c r="C66" s="18"/>
      <c r="D66" s="17" t="s">
        <v>60</v>
      </c>
      <c r="E66" s="18"/>
    </row>
    <row r="67" spans="1:6" s="10" customFormat="1" ht="12.75">
      <c r="B67" s="17" t="s">
        <v>61</v>
      </c>
      <c r="C67" s="18"/>
      <c r="D67" s="17" t="s">
        <v>62</v>
      </c>
      <c r="E67" s="18"/>
    </row>
    <row r="68" spans="1:6" s="10" customFormat="1" ht="12.75">
      <c r="B68" s="17" t="s">
        <v>63</v>
      </c>
      <c r="C68" s="18"/>
      <c r="D68" s="15"/>
      <c r="E68" s="19"/>
    </row>
    <row r="69" spans="1:6" s="11" customFormat="1" ht="15">
      <c r="C69" s="13"/>
      <c r="D69" s="13"/>
      <c r="E69" s="13"/>
      <c r="F69" s="13"/>
    </row>
  </sheetData>
  <sheetProtection password="C474" sheet="1" objects="1" scenarios="1"/>
  <pageMargins left="0.25" right="0.25" top="0.75" bottom="0.75" header="0.3" footer="0.3"/>
  <pageSetup paperSize="9" orientation="landscape" r:id="rId1"/>
  <headerFooter>
    <oddHeader>&amp;LZałącznik nr 4&amp;C 
Część 4 zamówienia: chemia samochodowa i warsztatowa, pióra wycieraczek, akcesoria do serwisu ogumienia.
.</oddHeader>
    <oddFooter>&amp;CStrona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część 4 mod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TZ2.374.2.2.9.2021.AS Zestawienie część 4mod</dc:title>
  <dc:creator>asmarz</dc:creator>
  <cp:lastModifiedBy>asmarz</cp:lastModifiedBy>
  <cp:lastPrinted>2021-02-08T11:12:54Z</cp:lastPrinted>
  <dcterms:created xsi:type="dcterms:W3CDTF">2018-03-07T09:42:56Z</dcterms:created>
  <dcterms:modified xsi:type="dcterms:W3CDTF">2021-04-16T07:41:23Z</dcterms:modified>
</cp:coreProperties>
</file>