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Arkusz1!$B$1:$B$28</definedName>
  </definedNames>
  <calcPr calcId="125725" fullPrecision="0"/>
</workbook>
</file>

<file path=xl/calcChain.xml><?xml version="1.0" encoding="utf-8"?>
<calcChain xmlns="http://schemas.openxmlformats.org/spreadsheetml/2006/main">
  <c r="D15" i="1"/>
  <c r="F14"/>
  <c r="F12"/>
  <c r="F11"/>
  <c r="F13"/>
  <c r="F16"/>
  <c r="F15" l="1"/>
  <c r="F10" s="1"/>
  <c r="F17" s="1"/>
  <c r="F18" l="1"/>
  <c r="F19" s="1"/>
  <c r="F20" l="1"/>
</calcChain>
</file>

<file path=xl/sharedStrings.xml><?xml version="1.0" encoding="utf-8"?>
<sst xmlns="http://schemas.openxmlformats.org/spreadsheetml/2006/main" count="42" uniqueCount="38">
  <si>
    <t>poz.</t>
  </si>
  <si>
    <t>opis</t>
  </si>
  <si>
    <t>jednostka</t>
  </si>
  <si>
    <t>ilość</t>
  </si>
  <si>
    <t>cena jedn.</t>
  </si>
  <si>
    <t>NAZWA IWESTYCJI:</t>
  </si>
  <si>
    <t>ADRES INWESTYCJI:</t>
  </si>
  <si>
    <t>INWESTOR:</t>
  </si>
  <si>
    <t>Skarb Państwa - Dyrektor Urzędu Morskiego w Gdyni</t>
  </si>
  <si>
    <t>81-338 GDYNIA; UL. CHRZANOWSKIEGO 10</t>
  </si>
  <si>
    <t>ADRES INWESTORA:</t>
  </si>
  <si>
    <t>BRANŻA</t>
  </si>
  <si>
    <t>Branża hydrotechniczna</t>
  </si>
  <si>
    <t>Razem branża hydrotechniczna:</t>
  </si>
  <si>
    <t>wartość netto</t>
  </si>
  <si>
    <t>Wartość kosztorysowa robót bez podatku VAT:</t>
  </si>
  <si>
    <t>Ogółem wartość kosztorysowa robót:</t>
  </si>
  <si>
    <t>hydrotechniczna</t>
  </si>
  <si>
    <t>Roboty rozbiórkowe</t>
  </si>
  <si>
    <t>3 d.1</t>
  </si>
  <si>
    <t>4 d.1</t>
  </si>
  <si>
    <t>5 d.1</t>
  </si>
  <si>
    <t>Sporządził:</t>
  </si>
  <si>
    <t>Umocnienie brzegowe Westerplatte</t>
  </si>
  <si>
    <t>Remont awaryjny umocnienia brzegowego w rejonie Westerplatte ok. km 68,20-68,25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</si>
  <si>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</si>
  <si>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</si>
  <si>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Ułożenie geotkaniny na dnie</t>
  </si>
  <si>
    <t>Ułożenie geowłókniny na dnie</t>
  </si>
  <si>
    <t>Podbudowa z kamienia 10-60 kg</t>
  </si>
  <si>
    <t>Wykonanie narzutu z kamienia o masie 1600-2500 kg</t>
  </si>
  <si>
    <t>Ułożenie geotkaniny w wykopie</t>
  </si>
  <si>
    <t>Wykonanie zasypu z kamienia 31,5-64,0 mm</t>
  </si>
  <si>
    <t>6 d.1</t>
  </si>
  <si>
    <t>8 d.1</t>
  </si>
  <si>
    <t>9 d.1</t>
  </si>
  <si>
    <t>Przedmiar robót</t>
  </si>
  <si>
    <t>Podatek VAT (….%):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</si>
</sst>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 CE"/>
      <charset val="238"/>
    </font>
    <font>
      <b/>
      <i/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44" fontId="2" fillId="0" borderId="1" xfId="2" applyFont="1" applyFill="1" applyBorder="1" applyAlignment="1">
      <alignment vertical="center" wrapText="1"/>
    </xf>
    <xf numFmtId="44" fontId="3" fillId="2" borderId="1" xfId="2" applyFont="1" applyFill="1" applyBorder="1" applyAlignment="1">
      <alignment vertical="center" wrapText="1"/>
    </xf>
    <xf numFmtId="44" fontId="0" fillId="0" borderId="0" xfId="2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 wrapText="1"/>
    </xf>
    <xf numFmtId="44" fontId="3" fillId="3" borderId="1" xfId="2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3" fontId="6" fillId="3" borderId="2" xfId="1" applyFont="1" applyFill="1" applyBorder="1" applyAlignment="1">
      <alignment vertical="center"/>
    </xf>
    <xf numFmtId="43" fontId="6" fillId="3" borderId="3" xfId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horizontal="center" vertical="center" wrapText="1"/>
    </xf>
    <xf numFmtId="44" fontId="7" fillId="0" borderId="0" xfId="2" applyFont="1" applyAlignment="1">
      <alignment vertical="center" wrapText="1"/>
    </xf>
    <xf numFmtId="44" fontId="7" fillId="0" borderId="1" xfId="2" applyFont="1" applyFill="1" applyBorder="1" applyAlignment="1">
      <alignment vertical="center" wrapText="1"/>
    </xf>
    <xf numFmtId="44" fontId="6" fillId="3" borderId="2" xfId="2" applyFont="1" applyFill="1" applyBorder="1" applyAlignment="1">
      <alignment vertical="center"/>
    </xf>
    <xf numFmtId="44" fontId="6" fillId="3" borderId="4" xfId="2" applyFont="1" applyFill="1" applyBorder="1" applyAlignment="1">
      <alignment vertical="center" wrapText="1"/>
    </xf>
    <xf numFmtId="44" fontId="3" fillId="0" borderId="0" xfId="2" applyFont="1" applyAlignment="1">
      <alignment vertical="center"/>
    </xf>
    <xf numFmtId="4" fontId="3" fillId="0" borderId="0" xfId="0" applyNumberFormat="1" applyFont="1"/>
    <xf numFmtId="44" fontId="0" fillId="0" borderId="0" xfId="0" applyNumberFormat="1"/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43" fontId="0" fillId="0" borderId="0" xfId="1" applyFont="1"/>
    <xf numFmtId="0" fontId="8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15" zoomScaleNormal="115" workbookViewId="0">
      <selection activeCell="D10" sqref="D10"/>
    </sheetView>
  </sheetViews>
  <sheetFormatPr defaultRowHeight="12.75"/>
  <cols>
    <col min="1" max="1" width="19.140625" style="26" customWidth="1"/>
    <col min="2" max="2" width="41.140625" style="2" customWidth="1"/>
    <col min="3" max="3" width="11" style="4" customWidth="1"/>
    <col min="4" max="4" width="12" style="5" bestFit="1" customWidth="1"/>
    <col min="5" max="5" width="12.85546875" style="8" customWidth="1"/>
    <col min="6" max="6" width="20.140625" style="8" customWidth="1"/>
    <col min="7" max="7" width="12.28515625" bestFit="1" customWidth="1"/>
    <col min="8" max="8" width="9.5703125" style="14" bestFit="1" customWidth="1"/>
    <col min="9" max="9" width="16" bestFit="1" customWidth="1"/>
  </cols>
  <sheetData>
    <row r="1" spans="1:8" ht="20.25">
      <c r="A1" s="42" t="s">
        <v>36</v>
      </c>
      <c r="B1" s="42"/>
      <c r="C1" s="42"/>
      <c r="D1" s="42"/>
      <c r="E1" s="42"/>
      <c r="F1" s="42"/>
    </row>
    <row r="2" spans="1:8" ht="42" customHeight="1">
      <c r="A2" s="34" t="s">
        <v>5</v>
      </c>
      <c r="B2" s="41" t="s">
        <v>24</v>
      </c>
      <c r="C2" s="41"/>
      <c r="D2" s="41"/>
      <c r="E2" s="41"/>
      <c r="F2" s="41"/>
    </row>
    <row r="3" spans="1:8" ht="31.5" customHeight="1">
      <c r="A3" s="34" t="s">
        <v>6</v>
      </c>
      <c r="B3" s="41" t="s">
        <v>23</v>
      </c>
      <c r="C3" s="41"/>
      <c r="D3" s="41"/>
      <c r="E3" s="41"/>
      <c r="F3" s="41"/>
    </row>
    <row r="4" spans="1:8" ht="31.5" customHeight="1">
      <c r="A4" s="34" t="s">
        <v>7</v>
      </c>
      <c r="B4" s="41" t="s">
        <v>8</v>
      </c>
      <c r="C4" s="41"/>
      <c r="D4" s="41"/>
      <c r="E4" s="41"/>
      <c r="F4" s="41"/>
    </row>
    <row r="5" spans="1:8" ht="31.5" customHeight="1">
      <c r="A5" s="34" t="s">
        <v>10</v>
      </c>
      <c r="B5" s="41" t="s">
        <v>9</v>
      </c>
      <c r="C5" s="41"/>
      <c r="D5" s="41"/>
      <c r="E5" s="41"/>
      <c r="F5" s="41"/>
    </row>
    <row r="6" spans="1:8" ht="31.5" customHeight="1">
      <c r="A6" s="34" t="s">
        <v>11</v>
      </c>
      <c r="B6" s="41" t="s">
        <v>17</v>
      </c>
      <c r="C6" s="41"/>
      <c r="D6" s="41"/>
      <c r="E6" s="41"/>
      <c r="F6" s="41"/>
    </row>
    <row r="8" spans="1:8">
      <c r="A8" s="23" t="s">
        <v>0</v>
      </c>
      <c r="B8" s="9" t="s">
        <v>1</v>
      </c>
      <c r="C8" s="9" t="s">
        <v>2</v>
      </c>
      <c r="D8" s="10" t="s">
        <v>3</v>
      </c>
      <c r="E8" s="11" t="s">
        <v>4</v>
      </c>
      <c r="F8" s="11" t="s">
        <v>14</v>
      </c>
    </row>
    <row r="9" spans="1:8" ht="22.5" customHeight="1">
      <c r="A9" s="24"/>
      <c r="B9" s="38" t="s">
        <v>12</v>
      </c>
      <c r="C9" s="16"/>
      <c r="D9" s="21"/>
      <c r="E9" s="29"/>
      <c r="F9" s="17"/>
      <c r="H9"/>
    </row>
    <row r="10" spans="1:8">
      <c r="A10" s="18">
        <v>1</v>
      </c>
      <c r="B10" s="1" t="s">
        <v>18</v>
      </c>
      <c r="C10" s="3"/>
      <c r="D10" s="12"/>
      <c r="E10" s="7"/>
      <c r="F10" s="7">
        <f>SUM(F11:F16)</f>
        <v>0</v>
      </c>
      <c r="H10"/>
    </row>
    <row r="11" spans="1:8" ht="18" customHeight="1">
      <c r="A11" s="19" t="s">
        <v>19</v>
      </c>
      <c r="B11" s="35" t="s">
        <v>27</v>
      </c>
      <c r="C11" s="36" t="s">
        <v>26</v>
      </c>
      <c r="D11" s="37">
        <v>300</v>
      </c>
      <c r="E11" s="6"/>
      <c r="F11" s="6">
        <f t="shared" ref="F11:F16" si="0">D11*E11</f>
        <v>0</v>
      </c>
    </row>
    <row r="12" spans="1:8" ht="17.25">
      <c r="A12" s="19" t="s">
        <v>20</v>
      </c>
      <c r="B12" s="35" t="s">
        <v>28</v>
      </c>
      <c r="C12" s="36" t="s">
        <v>26</v>
      </c>
      <c r="D12" s="37">
        <v>300</v>
      </c>
      <c r="E12" s="6"/>
      <c r="F12" s="6">
        <f t="shared" si="0"/>
        <v>0</v>
      </c>
    </row>
    <row r="13" spans="1:8" ht="17.25">
      <c r="A13" s="19" t="s">
        <v>21</v>
      </c>
      <c r="B13" s="35" t="s">
        <v>29</v>
      </c>
      <c r="C13" s="36" t="s">
        <v>25</v>
      </c>
      <c r="D13" s="39">
        <v>75</v>
      </c>
      <c r="E13" s="6"/>
      <c r="F13" s="6">
        <f t="shared" si="0"/>
        <v>0</v>
      </c>
    </row>
    <row r="14" spans="1:8" ht="25.5">
      <c r="A14" s="19" t="s">
        <v>33</v>
      </c>
      <c r="B14" s="35" t="s">
        <v>30</v>
      </c>
      <c r="C14" s="36" t="s">
        <v>25</v>
      </c>
      <c r="D14" s="37">
        <v>100</v>
      </c>
      <c r="E14" s="6"/>
      <c r="F14" s="6">
        <f t="shared" si="0"/>
        <v>0</v>
      </c>
      <c r="H14" s="20"/>
    </row>
    <row r="15" spans="1:8" ht="17.25">
      <c r="A15" s="19" t="s">
        <v>34</v>
      </c>
      <c r="B15" s="35" t="s">
        <v>31</v>
      </c>
      <c r="C15" s="36" t="s">
        <v>26</v>
      </c>
      <c r="D15" s="37">
        <f>11.25*10</f>
        <v>112.5</v>
      </c>
      <c r="E15" s="6"/>
      <c r="F15" s="6">
        <f t="shared" si="0"/>
        <v>0</v>
      </c>
      <c r="H15" s="20"/>
    </row>
    <row r="16" spans="1:8" ht="17.25">
      <c r="A16" s="19" t="s">
        <v>35</v>
      </c>
      <c r="B16" s="35" t="s">
        <v>32</v>
      </c>
      <c r="C16" s="36" t="s">
        <v>25</v>
      </c>
      <c r="D16" s="37">
        <v>215</v>
      </c>
      <c r="E16" s="6"/>
      <c r="F16" s="6">
        <f t="shared" si="0"/>
        <v>0</v>
      </c>
      <c r="H16" s="20"/>
    </row>
    <row r="17" spans="1:8" ht="15.75" customHeight="1">
      <c r="A17" s="25"/>
      <c r="B17" s="15" t="s">
        <v>13</v>
      </c>
      <c r="C17" s="15"/>
      <c r="D17" s="22"/>
      <c r="E17" s="30"/>
      <c r="F17" s="13">
        <f>F10</f>
        <v>0</v>
      </c>
      <c r="H17"/>
    </row>
    <row r="18" spans="1:8" ht="15.75">
      <c r="A18" s="43" t="s">
        <v>15</v>
      </c>
      <c r="B18" s="44"/>
      <c r="C18" s="44"/>
      <c r="D18" s="44"/>
      <c r="E18" s="45"/>
      <c r="F18" s="28">
        <f>F17</f>
        <v>0</v>
      </c>
    </row>
    <row r="19" spans="1:8" ht="15.75">
      <c r="A19" s="40" t="s">
        <v>37</v>
      </c>
      <c r="B19" s="40"/>
      <c r="C19" s="40"/>
      <c r="D19" s="40"/>
      <c r="E19" s="40"/>
      <c r="F19" s="28">
        <f>F18*0.23</f>
        <v>0</v>
      </c>
    </row>
    <row r="20" spans="1:8" ht="15.75">
      <c r="A20" s="40" t="s">
        <v>16</v>
      </c>
      <c r="B20" s="40"/>
      <c r="C20" s="40"/>
      <c r="D20" s="40"/>
      <c r="E20" s="40"/>
      <c r="F20" s="28">
        <f>F18+F19</f>
        <v>0</v>
      </c>
    </row>
    <row r="23" spans="1:8">
      <c r="E23" s="31" t="s">
        <v>22</v>
      </c>
      <c r="F23" s="27"/>
    </row>
    <row r="27" spans="1:8">
      <c r="F27" s="32"/>
    </row>
    <row r="28" spans="1:8">
      <c r="G28" s="33"/>
    </row>
    <row r="29" spans="1:8">
      <c r="G29" s="33"/>
    </row>
  </sheetData>
  <mergeCells count="9">
    <mergeCell ref="A20:E20"/>
    <mergeCell ref="B5:F5"/>
    <mergeCell ref="B6:F6"/>
    <mergeCell ref="B4:F4"/>
    <mergeCell ref="A1:F1"/>
    <mergeCell ref="B2:F2"/>
    <mergeCell ref="B3:F3"/>
    <mergeCell ref="A18:E18"/>
    <mergeCell ref="A19:E19"/>
  </mergeCells>
  <phoneticPr fontId="0" type="noConversion"/>
  <pageMargins left="0.75" right="0.75" top="1" bottom="1" header="0.5" footer="0.5"/>
  <pageSetup paperSize="9" scale="75" fitToHeight="0" orientation="portrait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rmokrzycki</cp:lastModifiedBy>
  <cp:lastPrinted>2019-04-10T10:40:05Z</cp:lastPrinted>
  <dcterms:created xsi:type="dcterms:W3CDTF">1997-02-26T13:46:56Z</dcterms:created>
  <dcterms:modified xsi:type="dcterms:W3CDTF">2019-04-25T12:01:57Z</dcterms:modified>
</cp:coreProperties>
</file>